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20" windowHeight="7980" activeTab="0"/>
  </bookViews>
  <sheets>
    <sheet name="ที่อยู่+เบอร์โทร (2555)" sheetId="1" r:id="rId1"/>
  </sheets>
  <definedNames>
    <definedName name="_xlnm.Print_Titles" localSheetId="0">'ที่อยู่+เบอร์โทร (2555)'!$1:$3</definedName>
  </definedNames>
  <calcPr fullCalcOnLoad="1"/>
</workbook>
</file>

<file path=xl/sharedStrings.xml><?xml version="1.0" encoding="utf-8"?>
<sst xmlns="http://schemas.openxmlformats.org/spreadsheetml/2006/main" count="513" uniqueCount="324">
  <si>
    <t>ที่</t>
  </si>
  <si>
    <t>โรงเรียน</t>
  </si>
  <si>
    <t>ตำบล</t>
  </si>
  <si>
    <t>อำเภอ</t>
  </si>
  <si>
    <t>ผู้บริหาร</t>
  </si>
  <si>
    <t>โทรศัพท์</t>
  </si>
  <si>
    <t>มือถือ</t>
  </si>
  <si>
    <t>ระดับเปิดสอน</t>
  </si>
  <si>
    <t>นักเรียนทั้งหมด</t>
  </si>
  <si>
    <t>ชาย</t>
  </si>
  <si>
    <t>หญิง</t>
  </si>
  <si>
    <t>รวม</t>
  </si>
  <si>
    <t>คลองกระแซงเตย</t>
  </si>
  <si>
    <t>คลองสวน</t>
  </si>
  <si>
    <t>บางบ่อ</t>
  </si>
  <si>
    <t>นายสุรัตน์  ภารราช</t>
  </si>
  <si>
    <t>0-2387-9010</t>
  </si>
  <si>
    <t>081-9192-966</t>
  </si>
  <si>
    <t>อ.1 - ป.6</t>
  </si>
  <si>
    <t>คลองกันยา</t>
  </si>
  <si>
    <t>นางบังอร  พงษ์ประเสริฐ</t>
  </si>
  <si>
    <t>0-2338-1718</t>
  </si>
  <si>
    <t>087-0216-431</t>
  </si>
  <si>
    <t>คลองเจริญราษฎร์</t>
  </si>
  <si>
    <t>บางเสาธง</t>
  </si>
  <si>
    <t>นายจำเริญ  งามขึม</t>
  </si>
  <si>
    <t>0-2315-2333</t>
  </si>
  <si>
    <t>086-020-4163</t>
  </si>
  <si>
    <t>คลองบางกระบือ</t>
  </si>
  <si>
    <t xml:space="preserve">บางพลีใหญ่    </t>
  </si>
  <si>
    <t xml:space="preserve">บางพลี    </t>
  </si>
  <si>
    <t>นายเกษม  ฉาวเกียรติคุณ</t>
  </si>
  <si>
    <t>0-2316-8791</t>
  </si>
  <si>
    <t>089-485-1780</t>
  </si>
  <si>
    <t>คลองบางกะสี</t>
  </si>
  <si>
    <t>บางปลา</t>
  </si>
  <si>
    <t>บางพลี</t>
  </si>
  <si>
    <t>นางนวพร  จันทร์กระจ่าง</t>
  </si>
  <si>
    <t>0-2705-9039</t>
  </si>
  <si>
    <t>086-563-3942</t>
  </si>
  <si>
    <t>คลองบางกะอี่</t>
  </si>
  <si>
    <t>นายอดุลย์  รื่นเริง</t>
  </si>
  <si>
    <t>0-2752-4775</t>
  </si>
  <si>
    <t>086-668-2397</t>
  </si>
  <si>
    <t>คลองบางแก้ว</t>
  </si>
  <si>
    <t>นายเอกชัยณัฐ  เมธีธัญญรัตน์</t>
  </si>
  <si>
    <t>0-2385-5175</t>
  </si>
  <si>
    <t>089-040-9087</t>
  </si>
  <si>
    <t>คลองบางน้ำจืด</t>
  </si>
  <si>
    <t xml:space="preserve">บางโฉลง    </t>
  </si>
  <si>
    <t>นายแมน  มั่นคง</t>
  </si>
  <si>
    <t>0-2337-2020</t>
  </si>
  <si>
    <t>081-567-1464</t>
  </si>
  <si>
    <t>คลองบ้านระกาศ</t>
  </si>
  <si>
    <t xml:space="preserve">บ้านระกาศ      </t>
  </si>
  <si>
    <t>0-2707-1136</t>
  </si>
  <si>
    <t>คลองปลัดเปรียง</t>
  </si>
  <si>
    <t xml:space="preserve">บางแก้ว     </t>
  </si>
  <si>
    <t>นายสัมพันธ์  สาลีผลิน</t>
  </si>
  <si>
    <t>0-2312-0188</t>
  </si>
  <si>
    <t>081-350-4056</t>
  </si>
  <si>
    <t>คลองพระยานาคราช</t>
  </si>
  <si>
    <t xml:space="preserve">คลองนิยมยาตรา     </t>
  </si>
  <si>
    <t>นายชลินทร์  ศิลปสมศักดิ์</t>
  </si>
  <si>
    <t>0-2707-1171</t>
  </si>
  <si>
    <t>081-484-1423</t>
  </si>
  <si>
    <t>คลองลาดกระบัง</t>
  </si>
  <si>
    <t>ราชาเทวะ</t>
  </si>
  <si>
    <t>นายชุติพนธ์  รังรงทอง</t>
  </si>
  <si>
    <t>0-2312-4366</t>
  </si>
  <si>
    <t>089-015-7146</t>
  </si>
  <si>
    <t>คลองสะบัดจาก</t>
  </si>
  <si>
    <t>นายสุภกฤต ปิติศรีชัย</t>
  </si>
  <si>
    <t>0-2313-4060</t>
  </si>
  <si>
    <t>081-759-2525</t>
  </si>
  <si>
    <t>คลองหลุมลึก</t>
  </si>
  <si>
    <t>นายไพฑูรย์  คงเทียน</t>
  </si>
  <si>
    <t>02-707-0192</t>
  </si>
  <si>
    <t>081-642-9548</t>
  </si>
  <si>
    <t>เคหะบางพลี (10 ปี สปช.)</t>
  </si>
  <si>
    <t>น.ส.ทัศนีย์  เอี่ยมผ่อง</t>
  </si>
  <si>
    <t>0-2315-1211</t>
  </si>
  <si>
    <t>081-624-7138</t>
  </si>
  <si>
    <t>เฉลิมมณีฉายวิทยาคาร</t>
  </si>
  <si>
    <t>คลองด่าน</t>
  </si>
  <si>
    <t>นางสุพัตรา  สาณศิลปิน</t>
  </si>
  <si>
    <t>0-2330-1124</t>
  </si>
  <si>
    <t>081-8344873</t>
  </si>
  <si>
    <t>ชุมชนวัดบ้านระกาศ</t>
  </si>
  <si>
    <t xml:space="preserve">บ้านระกาศ    </t>
  </si>
  <si>
    <t>นายสมศักดิ์ สำลีอ่อน</t>
  </si>
  <si>
    <t>0-2337-6582</t>
  </si>
  <si>
    <t>085-132-1272</t>
  </si>
  <si>
    <t>อ.1 - ม.3</t>
  </si>
  <si>
    <t>ตลาดคลองสวน</t>
  </si>
  <si>
    <t>นางสุรีรัตน์  เปลี่ยนบางช้าง</t>
  </si>
  <si>
    <t>0-2704-1457</t>
  </si>
  <si>
    <t>089-888-9067</t>
  </si>
  <si>
    <t>ตลาดบางพลีน้อย</t>
  </si>
  <si>
    <t>นายสุชาติ  ศรีหานารถ</t>
  </si>
  <si>
    <t>0-2337-6279</t>
  </si>
  <si>
    <t>085-958-8790</t>
  </si>
  <si>
    <t>ตลาดปากคลองเจ้า</t>
  </si>
  <si>
    <t xml:space="preserve">เปร็ง </t>
  </si>
  <si>
    <t>0-2704-1209</t>
  </si>
  <si>
    <t>เตรียมปริญญานุสรณ์</t>
  </si>
  <si>
    <t>นายชุมพร  รังรงทอง</t>
  </si>
  <si>
    <t>0-2316-7233</t>
  </si>
  <si>
    <t>081-633-4892</t>
  </si>
  <si>
    <t>เทวะคลองตรง</t>
  </si>
  <si>
    <t>นางณัฐรังสิจา   สุวพรศิลป์</t>
  </si>
  <si>
    <t>0-2750-3823</t>
  </si>
  <si>
    <t>085-043-3776</t>
  </si>
  <si>
    <t xml:space="preserve">ไทยรัฐวิทยา 71 </t>
  </si>
  <si>
    <t>0-2330-1193</t>
  </si>
  <si>
    <t>ธนสิทธิ์อนุสรณ์</t>
  </si>
  <si>
    <t>นายเนตินันท์ โพธิกุล</t>
  </si>
  <si>
    <t>02-312-1409</t>
  </si>
  <si>
    <t>089-078-5431</t>
  </si>
  <si>
    <t>ธรรมศรีสุวรรณดิษฐ์</t>
  </si>
  <si>
    <t>บางพลีน้อย</t>
  </si>
  <si>
    <t>นายกลชัย รอดทอง</t>
  </si>
  <si>
    <t>02-347-5600</t>
  </si>
  <si>
    <t>081-122-9170</t>
  </si>
  <si>
    <t>บ้านท้องคุ้ง</t>
  </si>
  <si>
    <t>นายนิกร  ประสงค์เจริญ</t>
  </si>
  <si>
    <t>0-2330-1186</t>
  </si>
  <si>
    <t>081-442-6460</t>
  </si>
  <si>
    <t>ปากคลองชวดใหญ่</t>
  </si>
  <si>
    <t>นายบุญช่วย  หน่อแก้ว</t>
  </si>
  <si>
    <t>0-2317-4150</t>
  </si>
  <si>
    <t>086-564-3192</t>
  </si>
  <si>
    <t>ปากคลองมอญ</t>
  </si>
  <si>
    <t xml:space="preserve">ศีรษะจรเข้น้อย      </t>
  </si>
  <si>
    <t>0-2360-7032</t>
  </si>
  <si>
    <t>พรหมพิกุลทอง</t>
  </si>
  <si>
    <t>นายจำลอง  น้อยวานิช</t>
  </si>
  <si>
    <t>02-327-3211</t>
  </si>
  <si>
    <t>089-043-2049</t>
  </si>
  <si>
    <t>รัตนโกสินทร์ 9</t>
  </si>
  <si>
    <t>นายปรีชา  ลอยแก้ว</t>
  </si>
  <si>
    <t>0-2315-1040</t>
  </si>
  <si>
    <t>081-420-2664</t>
  </si>
  <si>
    <t>ละมูลรอดศิริ</t>
  </si>
  <si>
    <t>0-2317-9185</t>
  </si>
  <si>
    <t>วัดกาหลง</t>
  </si>
  <si>
    <t>เปร็ง</t>
  </si>
  <si>
    <t>02-704-1208</t>
  </si>
  <si>
    <t>วัดกิ่งแก้ว</t>
  </si>
  <si>
    <t>นายอารัญ  สุดวิสัย</t>
  </si>
  <si>
    <t>0-2178-2334</t>
  </si>
  <si>
    <t>081-808-8349</t>
  </si>
  <si>
    <t>ป.1 - ม.3</t>
  </si>
  <si>
    <t>วัดเกาะแก้ว</t>
  </si>
  <si>
    <t>0-2707-2041</t>
  </si>
  <si>
    <t>วัดคอลาด</t>
  </si>
  <si>
    <t>นายชัชวาล  คำเซ่ง</t>
  </si>
  <si>
    <t>0-2707-0021</t>
  </si>
  <si>
    <t>081-831-2971</t>
  </si>
  <si>
    <t>วัดโคธาราม</t>
  </si>
  <si>
    <t>บางเพรียง</t>
  </si>
  <si>
    <t>นายสุพันธ์  คงคาเนาวรัตน์</t>
  </si>
  <si>
    <t>0-2338-1175</t>
  </si>
  <si>
    <t>081-278-8628</t>
  </si>
  <si>
    <t>วัดจรเข้ใหญ่</t>
  </si>
  <si>
    <t xml:space="preserve">ศีรษะจรเข้ใหญ่      </t>
  </si>
  <si>
    <t>นายวิเชียร  พรามนุช</t>
  </si>
  <si>
    <t>0-2740-0463</t>
  </si>
  <si>
    <t>089-859-3149</t>
  </si>
  <si>
    <t>วัดนาคราช</t>
  </si>
  <si>
    <t xml:space="preserve">บางพลีน้อย   </t>
  </si>
  <si>
    <t>นางผ่องศรี  โกนาคม</t>
  </si>
  <si>
    <t>0-2739-3337</t>
  </si>
  <si>
    <t>081-949-0562</t>
  </si>
  <si>
    <t>วัดนิยมยาตรา</t>
  </si>
  <si>
    <t>นายอรุณ  สุขรุ่ง</t>
  </si>
  <si>
    <t>0-2317-5119</t>
  </si>
  <si>
    <t>086-801-9686</t>
  </si>
  <si>
    <t>วัดบัวโรย</t>
  </si>
  <si>
    <t>0-2707-1369</t>
  </si>
  <si>
    <t>วัดบางโฉลงนอก</t>
  </si>
  <si>
    <t xml:space="preserve">บางโฉลง     </t>
  </si>
  <si>
    <t>นายบุญเลิศ  กล่ำเหว่า</t>
  </si>
  <si>
    <t>02-364-1553</t>
  </si>
  <si>
    <t>081-550-6259</t>
  </si>
  <si>
    <t>วัดบางโฉลงใน</t>
  </si>
  <si>
    <t>นายดิเรก  รื่นเริง</t>
  </si>
  <si>
    <t>0-2312-7108</t>
  </si>
  <si>
    <t>081-843-6743</t>
  </si>
  <si>
    <t>วัดบางนางเพ็ง</t>
  </si>
  <si>
    <t xml:space="preserve">บ้านระกาศ     </t>
  </si>
  <si>
    <t>0-2387-9002</t>
  </si>
  <si>
    <t>วัดบางบ่อ</t>
  </si>
  <si>
    <t>นายเกษม  ดวงนาค</t>
  </si>
  <si>
    <t>0-2338-1489</t>
  </si>
  <si>
    <t>086-983-0997</t>
  </si>
  <si>
    <t>วัดบางพลีน้อย</t>
  </si>
  <si>
    <t>0-2337-6586</t>
  </si>
  <si>
    <t>วัดบางพลีใหญ่กลาง</t>
  </si>
  <si>
    <t>บางพลีใหญ่</t>
  </si>
  <si>
    <t>0-2337-3428</t>
  </si>
  <si>
    <t>วัดบางพลีใหญ่ใน</t>
  </si>
  <si>
    <t>0-2337-3689</t>
  </si>
  <si>
    <t>วัดบางเพรียง</t>
  </si>
  <si>
    <t>นายจิรศักดิ์  ตั้งกิจวนิชกุล</t>
  </si>
  <si>
    <t>0-2707-6845</t>
  </si>
  <si>
    <t>086-010-5890</t>
  </si>
  <si>
    <t>วัดปานประสิทธาราม</t>
  </si>
  <si>
    <t>นายชวลิต  น่วมสวัสดิ์</t>
  </si>
  <si>
    <t>0-2708-6625</t>
  </si>
  <si>
    <t>081-699-7683</t>
  </si>
  <si>
    <t>วัดเปร็งราษฎร์บำรุง</t>
  </si>
  <si>
    <t>นายอิทธิชัย  แก้วสมบูรณ์</t>
  </si>
  <si>
    <t>0-2387-9001</t>
  </si>
  <si>
    <t>083-597-3888</t>
  </si>
  <si>
    <t>วัดมงคลโคธาวาส</t>
  </si>
  <si>
    <t>นายพุฒิชัย  กันตรง</t>
  </si>
  <si>
    <t>0-2330-1574</t>
  </si>
  <si>
    <t>089-925-2357</t>
  </si>
  <si>
    <t>วัดมงคลนิมิตร</t>
  </si>
  <si>
    <t>นายวีรศักดิ์  ปานม่วง</t>
  </si>
  <si>
    <t>0-2312-8188</t>
  </si>
  <si>
    <t>087-018-8830</t>
  </si>
  <si>
    <t>วัดราษฎร์นิยมธรรม</t>
  </si>
  <si>
    <t>นายอร่าม  อาจฤทธิ์</t>
  </si>
  <si>
    <t>0-2707-6590</t>
  </si>
  <si>
    <t>081-443-6786</t>
  </si>
  <si>
    <t>วัดราษฎร์บูรณะ</t>
  </si>
  <si>
    <t>นางธิดา  วงษ์พันธุ์เที่ยง</t>
  </si>
  <si>
    <t>0-2312-1405</t>
  </si>
  <si>
    <t>081-803-6795</t>
  </si>
  <si>
    <t>วัดลาดหวาย</t>
  </si>
  <si>
    <t>นายประสงค์ นารถอุดม</t>
  </si>
  <si>
    <t>0-2705-9912</t>
  </si>
  <si>
    <t>081-629-4362</t>
  </si>
  <si>
    <t>ป.1 - ป.6</t>
  </si>
  <si>
    <t>วัดศรีวารีน้อย</t>
  </si>
  <si>
    <t xml:space="preserve">ศีรษะจรเข้ใหญ่     </t>
  </si>
  <si>
    <t>0-2337-1613</t>
  </si>
  <si>
    <t>086-788-7768</t>
  </si>
  <si>
    <t>วัดสร่างโศก</t>
  </si>
  <si>
    <t>0-2330-1196</t>
  </si>
  <si>
    <t>วัดสลุด</t>
  </si>
  <si>
    <t xml:space="preserve">บางแก้ว </t>
  </si>
  <si>
    <t>นายประเสริฐ ทรัพย์สิน</t>
  </si>
  <si>
    <t>0-2316-8819</t>
  </si>
  <si>
    <t>081-611-7300</t>
  </si>
  <si>
    <t>วัดสว่างอารมณ์</t>
  </si>
  <si>
    <t>นางชาญานิน  จตุพรชัยมงคล</t>
  </si>
  <si>
    <t>0-2330-1622</t>
  </si>
  <si>
    <t>วัดสีล้ง</t>
  </si>
  <si>
    <t>0-2330-1164</t>
  </si>
  <si>
    <t>อ.2 - ป.6</t>
  </si>
  <si>
    <t>วัดสุคันธาวาส</t>
  </si>
  <si>
    <t>นายเจตนิทรรศน์   พิธาฐิติกุล</t>
  </si>
  <si>
    <t>0-2317-4349</t>
  </si>
  <si>
    <t>086-623-3282</t>
  </si>
  <si>
    <t>วัดเสาธงกลาง</t>
  </si>
  <si>
    <t>นางเพียงเพ็ญ  สุรารักษ์</t>
  </si>
  <si>
    <t>0-2707-0600</t>
  </si>
  <si>
    <t>วัดเสาธงนอก</t>
  </si>
  <si>
    <t>0-2338-1533</t>
  </si>
  <si>
    <t>วัดหนามแดง</t>
  </si>
  <si>
    <t>นายชนินทร์  สว่างแก้ว</t>
  </si>
  <si>
    <t>0-2385-2462</t>
  </si>
  <si>
    <t>086-828-1546</t>
  </si>
  <si>
    <t>วัดหัวคู้</t>
  </si>
  <si>
    <t>0-2739-0995</t>
  </si>
  <si>
    <t xml:space="preserve">สุเหร่าคลองใหม่ </t>
  </si>
  <si>
    <t>นายธำรงค์ พัดทอง</t>
  </si>
  <si>
    <t>0-2330-1100</t>
  </si>
  <si>
    <t>081-308-7362</t>
  </si>
  <si>
    <t>สุเหร่าบางกะสี</t>
  </si>
  <si>
    <t>0-2315-4557</t>
  </si>
  <si>
    <t>สุเหร่าบางปลา</t>
  </si>
  <si>
    <t>นายบุญเลิศ ศิลาโคตร</t>
  </si>
  <si>
    <t>0-2312-2324</t>
  </si>
  <si>
    <t>086-612-8395</t>
  </si>
  <si>
    <t>สุเหร่าบ้านไร่</t>
  </si>
  <si>
    <t>0-2338-1069</t>
  </si>
  <si>
    <t>หนองงูเห่าศาสตร์ประเสริฐ</t>
  </si>
  <si>
    <t>นางมุกดา  บำรุงศักดิ์</t>
  </si>
  <si>
    <t>0-2327-2554</t>
  </si>
  <si>
    <t>086-544-4025</t>
  </si>
  <si>
    <t>อนุบาลชุมชนบางบ่อ</t>
  </si>
  <si>
    <t>นายกัมปนาท  วัชรธนาคม</t>
  </si>
  <si>
    <t>0-2338-1490</t>
  </si>
  <si>
    <t>085-060-4444</t>
  </si>
  <si>
    <t>นายเกรียงศักดิ์    รุ่งโรจน์</t>
  </si>
  <si>
    <t>นายพลัฏฐ์   ธนพรรุ่งเพชร</t>
  </si>
  <si>
    <t>นายวิชาญ     กิ่งก้าน</t>
  </si>
  <si>
    <t>นางนิรมล     ศิริสมบัติ</t>
  </si>
  <si>
    <t>นายธวัชชัย    เผ่าสามมุข</t>
  </si>
  <si>
    <t>จ.ท.ปัญญา   สุขแสง</t>
  </si>
  <si>
    <t>นางสุภาพร    รัตน์น้อย</t>
  </si>
  <si>
    <t>น.ส.กัลยา    ตุลพิจิตร</t>
  </si>
  <si>
    <t>น.ส.ลักขณา    เพ็งรักษ์</t>
  </si>
  <si>
    <t>นางวรฉาย     ทองคำ</t>
  </si>
  <si>
    <t>นายสุพร     เมฆแดง</t>
  </si>
  <si>
    <t>นายสมพูน   ประทีป ณ ถลาง</t>
  </si>
  <si>
    <t>นายมนูญ    สอนครุฑ</t>
  </si>
  <si>
    <t>นายชำนาญ  โพธิ์เอม</t>
  </si>
  <si>
    <t>นางสาวนภาพร  ใจบุญ</t>
  </si>
  <si>
    <t>ข้อมูลพื้นฐานทางการศึกษาโรงเรียนในสังกัดสำนักงานเขตพื้นที่การศึกษาประถมศึกษาสมุทรปราการ เขต 2  (ข้อมูล ณ วันที่ 10 มิ.ย. 2555)</t>
  </si>
  <si>
    <t>ห้อง</t>
  </si>
  <si>
    <t>เรียน</t>
  </si>
  <si>
    <t>นายเบญจะ    บรรจงอักษร</t>
  </si>
  <si>
    <t>ข้าราชการครู</t>
  </si>
  <si>
    <t>081-346-7710</t>
  </si>
  <si>
    <t>081-792-2400</t>
  </si>
  <si>
    <t>089-898-8684</t>
  </si>
  <si>
    <t>089-148-8099</t>
  </si>
  <si>
    <t>089-812-2924</t>
  </si>
  <si>
    <t>ครูอัตราจ้าง</t>
  </si>
  <si>
    <t>รวมทั้งหมด</t>
  </si>
  <si>
    <t>081-647-7224</t>
  </si>
  <si>
    <t>081-839-5461</t>
  </si>
  <si>
    <t>089-926-2940</t>
  </si>
  <si>
    <t>081-428-3841</t>
  </si>
  <si>
    <t>081-562-5251</t>
  </si>
  <si>
    <t>085-184-9557</t>
  </si>
  <si>
    <t>081-494-1173</t>
  </si>
  <si>
    <t>086-383-0318</t>
  </si>
  <si>
    <t>081-919-2966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</si>
</sst>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2"/>
      <color indexed="8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b/>
      <sz val="12"/>
      <color indexed="10"/>
      <name val="Angsana New"/>
      <family val="1"/>
    </font>
    <font>
      <b/>
      <sz val="11"/>
      <color indexed="10"/>
      <name val="Angsana New"/>
      <family val="1"/>
    </font>
    <font>
      <b/>
      <sz val="14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ck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ck"/>
      <top style="thick"/>
      <bottom/>
    </border>
    <border>
      <left style="thick"/>
      <right style="thick"/>
      <top style="dotted"/>
      <bottom style="dotted"/>
    </border>
    <border>
      <left style="thick"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ck"/>
      <right style="thick"/>
      <top/>
      <bottom style="dotted"/>
    </border>
    <border>
      <left style="thin"/>
      <right style="thick"/>
      <top/>
      <bottom style="dotted"/>
    </border>
    <border>
      <left style="thick"/>
      <right style="thin"/>
      <top style="dotted"/>
      <bottom/>
    </border>
    <border>
      <left style="thin"/>
      <right style="thin"/>
      <top style="dotted"/>
      <bottom/>
    </border>
    <border>
      <left style="thin"/>
      <right style="thick"/>
      <top style="dotted"/>
      <bottom/>
    </border>
    <border>
      <left style="thin"/>
      <right/>
      <top style="dotted"/>
      <bottom/>
    </border>
    <border>
      <left style="thick"/>
      <right style="thick"/>
      <top style="dotted"/>
      <bottom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ck"/>
      <top/>
      <bottom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ck"/>
      <top/>
      <bottom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ck"/>
      <top style="medium"/>
      <bottom style="dotted"/>
    </border>
    <border>
      <left style="thick"/>
      <right style="thin"/>
      <top style="medium"/>
      <bottom style="dotted"/>
    </border>
    <border>
      <left style="thin"/>
      <right/>
      <top style="medium"/>
      <bottom style="dotted"/>
    </border>
    <border>
      <left style="thick"/>
      <right style="thick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medium"/>
    </border>
    <border>
      <left style="thin"/>
      <right style="thick"/>
      <top style="dotted"/>
      <bottom style="medium"/>
    </border>
    <border>
      <left style="thick"/>
      <right style="thin"/>
      <top style="dotted"/>
      <bottom style="medium"/>
    </border>
    <border>
      <left style="thin"/>
      <right/>
      <top style="dotted"/>
      <bottom style="medium"/>
    </border>
    <border>
      <left style="thick"/>
      <right style="thick"/>
      <top style="dotted"/>
      <bottom style="medium"/>
    </border>
    <border>
      <left style="thin"/>
      <right style="medium"/>
      <top/>
      <bottom style="medium"/>
    </border>
    <border>
      <left style="medium"/>
      <right style="thin"/>
      <top style="dotted"/>
      <bottom style="medium"/>
    </border>
    <border>
      <left style="medium"/>
      <right style="thin"/>
      <top/>
      <bottom style="dotted"/>
    </border>
    <border>
      <left style="thin">
        <color indexed="8"/>
      </left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thin">
        <color indexed="8"/>
      </right>
      <top style="thick"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44" fillId="34" borderId="13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wrapText="1"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wrapText="1"/>
    </xf>
    <xf numFmtId="0" fontId="44" fillId="34" borderId="2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44" fillId="33" borderId="27" xfId="0" applyFont="1" applyFill="1" applyBorder="1" applyAlignment="1">
      <alignment horizontal="center"/>
    </xf>
    <xf numFmtId="0" fontId="45" fillId="0" borderId="28" xfId="0" applyNumberFormat="1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center"/>
    </xf>
    <xf numFmtId="0" fontId="45" fillId="0" borderId="30" xfId="0" applyNumberFormat="1" applyFont="1" applyFill="1" applyBorder="1" applyAlignment="1">
      <alignment horizontal="center"/>
    </xf>
    <xf numFmtId="0" fontId="45" fillId="0" borderId="31" xfId="0" applyNumberFormat="1" applyFont="1" applyFill="1" applyBorder="1" applyAlignment="1">
      <alignment horizontal="center"/>
    </xf>
    <xf numFmtId="0" fontId="44" fillId="34" borderId="28" xfId="0" applyFont="1" applyFill="1" applyBorder="1" applyAlignment="1">
      <alignment horizontal="center" wrapText="1"/>
    </xf>
    <xf numFmtId="0" fontId="44" fillId="34" borderId="29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44" fillId="34" borderId="20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wrapText="1"/>
    </xf>
    <xf numFmtId="0" fontId="2" fillId="0" borderId="37" xfId="0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wrapText="1"/>
    </xf>
    <xf numFmtId="0" fontId="2" fillId="13" borderId="42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wrapText="1"/>
    </xf>
    <xf numFmtId="0" fontId="2" fillId="34" borderId="44" xfId="0" applyFont="1" applyFill="1" applyBorder="1" applyAlignment="1">
      <alignment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NumberFormat="1" applyFont="1" applyFill="1" applyBorder="1" applyAlignment="1">
      <alignment horizontal="center"/>
    </xf>
    <xf numFmtId="0" fontId="2" fillId="34" borderId="44" xfId="0" applyNumberFormat="1" applyFont="1" applyFill="1" applyBorder="1" applyAlignment="1">
      <alignment horizontal="center"/>
    </xf>
    <xf numFmtId="0" fontId="2" fillId="34" borderId="47" xfId="0" applyNumberFormat="1" applyFont="1" applyFill="1" applyBorder="1" applyAlignment="1">
      <alignment horizontal="center"/>
    </xf>
    <xf numFmtId="0" fontId="2" fillId="34" borderId="48" xfId="0" applyNumberFormat="1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44" fillId="34" borderId="4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2" fillId="34" borderId="17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/>
    </xf>
    <xf numFmtId="0" fontId="2" fillId="13" borderId="50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wrapText="1"/>
    </xf>
    <xf numFmtId="0" fontId="2" fillId="13" borderId="44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34" borderId="50" xfId="0" applyFont="1" applyFill="1" applyBorder="1" applyAlignment="1">
      <alignment horizontal="center" wrapText="1"/>
    </xf>
    <xf numFmtId="0" fontId="44" fillId="33" borderId="5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44" fillId="33" borderId="5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pane xSplit="17" ySplit="3" topLeftCell="R4" activePane="bottomRight" state="frozen"/>
      <selection pane="topLeft" activeCell="A1" sqref="A1"/>
      <selection pane="topRight" activeCell="Y1" sqref="Y1"/>
      <selection pane="bottomLeft" activeCell="A4" sqref="A4"/>
      <selection pane="bottomRight" activeCell="R5" sqref="R5:S5"/>
    </sheetView>
  </sheetViews>
  <sheetFormatPr defaultColWidth="9.140625" defaultRowHeight="15"/>
  <cols>
    <col min="1" max="1" width="3.8515625" style="3" customWidth="1"/>
    <col min="2" max="2" width="13.7109375" style="1" customWidth="1"/>
    <col min="3" max="3" width="9.140625" style="1" customWidth="1"/>
    <col min="4" max="4" width="7.00390625" style="1" customWidth="1"/>
    <col min="5" max="5" width="16.00390625" style="1" customWidth="1"/>
    <col min="6" max="6" width="8.57421875" style="3" customWidth="1"/>
    <col min="7" max="7" width="8.8515625" style="3" customWidth="1"/>
    <col min="8" max="8" width="6.8515625" style="1" customWidth="1"/>
    <col min="9" max="11" width="5.28125" style="3" customWidth="1"/>
    <col min="12" max="12" width="6.28125" style="3" customWidth="1"/>
    <col min="13" max="14" width="4.8515625" style="3" customWidth="1"/>
    <col min="15" max="15" width="4.8515625" style="17" customWidth="1"/>
    <col min="16" max="16" width="8.140625" style="14" customWidth="1"/>
    <col min="17" max="17" width="8.28125" style="17" customWidth="1"/>
    <col min="18" max="16384" width="9.00390625" style="1" customWidth="1"/>
  </cols>
  <sheetData>
    <row r="1" spans="1:17" s="2" customFormat="1" ht="25.5" customHeight="1" thickBot="1">
      <c r="A1" s="140" t="s">
        <v>303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2" customFormat="1" ht="21" customHeight="1" thickTop="1">
      <c r="A2" s="150" t="s">
        <v>0</v>
      </c>
      <c r="B2" s="152" t="s">
        <v>1</v>
      </c>
      <c r="C2" s="154" t="s">
        <v>2</v>
      </c>
      <c r="D2" s="154" t="s">
        <v>3</v>
      </c>
      <c r="E2" s="154" t="s">
        <v>4</v>
      </c>
      <c r="F2" s="154" t="s">
        <v>5</v>
      </c>
      <c r="G2" s="154" t="s">
        <v>6</v>
      </c>
      <c r="H2" s="156" t="s">
        <v>7</v>
      </c>
      <c r="I2" s="144" t="s">
        <v>8</v>
      </c>
      <c r="J2" s="145"/>
      <c r="K2" s="146"/>
      <c r="L2" s="22" t="s">
        <v>304</v>
      </c>
      <c r="M2" s="141" t="s">
        <v>307</v>
      </c>
      <c r="N2" s="142"/>
      <c r="O2" s="143"/>
      <c r="P2" s="137" t="s">
        <v>313</v>
      </c>
      <c r="Q2" s="136" t="s">
        <v>314</v>
      </c>
    </row>
    <row r="3" spans="1:17" s="14" customFormat="1" ht="18" customHeight="1" thickBot="1">
      <c r="A3" s="151"/>
      <c r="B3" s="153"/>
      <c r="C3" s="155"/>
      <c r="D3" s="155"/>
      <c r="E3" s="155"/>
      <c r="F3" s="155"/>
      <c r="G3" s="155"/>
      <c r="H3" s="157"/>
      <c r="I3" s="69" t="s">
        <v>9</v>
      </c>
      <c r="J3" s="70" t="s">
        <v>10</v>
      </c>
      <c r="K3" s="71" t="s">
        <v>11</v>
      </c>
      <c r="L3" s="72" t="s">
        <v>305</v>
      </c>
      <c r="M3" s="69" t="s">
        <v>9</v>
      </c>
      <c r="N3" s="70" t="s">
        <v>10</v>
      </c>
      <c r="O3" s="134" t="s">
        <v>11</v>
      </c>
      <c r="P3" s="138"/>
      <c r="Q3" s="139"/>
    </row>
    <row r="4" spans="1:17" ht="18" customHeight="1">
      <c r="A4" s="80">
        <v>1</v>
      </c>
      <c r="B4" s="81" t="s">
        <v>12</v>
      </c>
      <c r="C4" s="82" t="s">
        <v>13</v>
      </c>
      <c r="D4" s="82" t="s">
        <v>14</v>
      </c>
      <c r="E4" s="82" t="s">
        <v>299</v>
      </c>
      <c r="F4" s="83" t="s">
        <v>16</v>
      </c>
      <c r="G4" s="83" t="s">
        <v>17</v>
      </c>
      <c r="H4" s="84" t="s">
        <v>18</v>
      </c>
      <c r="I4" s="85">
        <v>39</v>
      </c>
      <c r="J4" s="86">
        <v>33</v>
      </c>
      <c r="K4" s="87">
        <v>72</v>
      </c>
      <c r="L4" s="88">
        <v>7</v>
      </c>
      <c r="M4" s="89">
        <v>1</v>
      </c>
      <c r="N4" s="90">
        <v>4</v>
      </c>
      <c r="O4" s="91">
        <f>SUM(M4:N4)</f>
        <v>5</v>
      </c>
      <c r="P4" s="135">
        <v>2</v>
      </c>
      <c r="Q4" s="93">
        <f>O4+P4</f>
        <v>7</v>
      </c>
    </row>
    <row r="5" spans="1:17" s="43" customFormat="1" ht="18" customHeight="1">
      <c r="A5" s="92">
        <v>2</v>
      </c>
      <c r="B5" s="36" t="s">
        <v>19</v>
      </c>
      <c r="C5" s="37" t="s">
        <v>14</v>
      </c>
      <c r="D5" s="37" t="s">
        <v>14</v>
      </c>
      <c r="E5" s="37" t="s">
        <v>20</v>
      </c>
      <c r="F5" s="16" t="s">
        <v>21</v>
      </c>
      <c r="G5" s="16" t="s">
        <v>22</v>
      </c>
      <c r="H5" s="38" t="s">
        <v>18</v>
      </c>
      <c r="I5" s="39">
        <v>114</v>
      </c>
      <c r="J5" s="40">
        <v>91</v>
      </c>
      <c r="K5" s="41">
        <v>205</v>
      </c>
      <c r="L5" s="42">
        <v>8</v>
      </c>
      <c r="M5" s="19">
        <v>4</v>
      </c>
      <c r="N5" s="15">
        <v>5</v>
      </c>
      <c r="O5" s="20">
        <f>SUM(M5:N5)</f>
        <v>9</v>
      </c>
      <c r="P5" s="34">
        <v>0</v>
      </c>
      <c r="Q5" s="93">
        <f aca="true" t="shared" si="0" ref="Q5:Q68">O5+P5</f>
        <v>9</v>
      </c>
    </row>
    <row r="6" spans="1:17" s="43" customFormat="1" ht="18" customHeight="1">
      <c r="A6" s="94">
        <v>3</v>
      </c>
      <c r="B6" s="36" t="s">
        <v>23</v>
      </c>
      <c r="C6" s="37" t="s">
        <v>24</v>
      </c>
      <c r="D6" s="37" t="s">
        <v>24</v>
      </c>
      <c r="E6" s="37" t="s">
        <v>25</v>
      </c>
      <c r="F6" s="16" t="s">
        <v>26</v>
      </c>
      <c r="G6" s="16" t="s">
        <v>27</v>
      </c>
      <c r="H6" s="38" t="s">
        <v>18</v>
      </c>
      <c r="I6" s="39">
        <v>274</v>
      </c>
      <c r="J6" s="40">
        <v>249</v>
      </c>
      <c r="K6" s="41">
        <v>523</v>
      </c>
      <c r="L6" s="42">
        <v>14</v>
      </c>
      <c r="M6" s="19">
        <v>4</v>
      </c>
      <c r="N6" s="15">
        <v>11</v>
      </c>
      <c r="O6" s="20">
        <v>15</v>
      </c>
      <c r="P6" s="34">
        <v>3</v>
      </c>
      <c r="Q6" s="93">
        <f t="shared" si="0"/>
        <v>18</v>
      </c>
    </row>
    <row r="7" spans="1:17" s="43" customFormat="1" ht="18" customHeight="1">
      <c r="A7" s="92">
        <v>4</v>
      </c>
      <c r="B7" s="36" t="s">
        <v>28</v>
      </c>
      <c r="C7" s="37" t="s">
        <v>29</v>
      </c>
      <c r="D7" s="37" t="s">
        <v>30</v>
      </c>
      <c r="E7" s="37" t="s">
        <v>31</v>
      </c>
      <c r="F7" s="16" t="s">
        <v>32</v>
      </c>
      <c r="G7" s="16" t="s">
        <v>33</v>
      </c>
      <c r="H7" s="38" t="s">
        <v>18</v>
      </c>
      <c r="I7" s="39">
        <v>252</v>
      </c>
      <c r="J7" s="40">
        <v>253</v>
      </c>
      <c r="K7" s="41">
        <v>505</v>
      </c>
      <c r="L7" s="42">
        <v>16</v>
      </c>
      <c r="M7" s="19">
        <v>4</v>
      </c>
      <c r="N7" s="15">
        <v>8</v>
      </c>
      <c r="O7" s="20">
        <f>SUM(M7:N7)</f>
        <v>12</v>
      </c>
      <c r="P7" s="34">
        <v>2</v>
      </c>
      <c r="Q7" s="93">
        <f t="shared" si="0"/>
        <v>14</v>
      </c>
    </row>
    <row r="8" spans="1:17" s="43" customFormat="1" ht="18" customHeight="1">
      <c r="A8" s="92">
        <v>5</v>
      </c>
      <c r="B8" s="36" t="s">
        <v>34</v>
      </c>
      <c r="C8" s="37" t="s">
        <v>35</v>
      </c>
      <c r="D8" s="37" t="s">
        <v>36</v>
      </c>
      <c r="E8" s="37" t="s">
        <v>37</v>
      </c>
      <c r="F8" s="16" t="s">
        <v>38</v>
      </c>
      <c r="G8" s="16" t="s">
        <v>39</v>
      </c>
      <c r="H8" s="38" t="s">
        <v>18</v>
      </c>
      <c r="I8" s="39">
        <v>80</v>
      </c>
      <c r="J8" s="40">
        <v>59</v>
      </c>
      <c r="K8" s="41">
        <v>139</v>
      </c>
      <c r="L8" s="42">
        <v>8</v>
      </c>
      <c r="M8" s="19">
        <v>1</v>
      </c>
      <c r="N8" s="15">
        <v>6</v>
      </c>
      <c r="O8" s="20">
        <v>7</v>
      </c>
      <c r="P8" s="34">
        <v>2</v>
      </c>
      <c r="Q8" s="93">
        <f t="shared" si="0"/>
        <v>9</v>
      </c>
    </row>
    <row r="9" spans="1:17" s="43" customFormat="1" ht="18" customHeight="1">
      <c r="A9" s="92">
        <v>6</v>
      </c>
      <c r="B9" s="36" t="s">
        <v>40</v>
      </c>
      <c r="C9" s="37" t="s">
        <v>35</v>
      </c>
      <c r="D9" s="37" t="s">
        <v>36</v>
      </c>
      <c r="E9" s="37" t="s">
        <v>41</v>
      </c>
      <c r="F9" s="16" t="s">
        <v>42</v>
      </c>
      <c r="G9" s="16" t="s">
        <v>43</v>
      </c>
      <c r="H9" s="38" t="s">
        <v>18</v>
      </c>
      <c r="I9" s="39">
        <v>66</v>
      </c>
      <c r="J9" s="40">
        <v>59</v>
      </c>
      <c r="K9" s="41">
        <v>125</v>
      </c>
      <c r="L9" s="42">
        <v>8</v>
      </c>
      <c r="M9" s="19">
        <v>3</v>
      </c>
      <c r="N9" s="15">
        <v>3</v>
      </c>
      <c r="O9" s="20">
        <v>6</v>
      </c>
      <c r="P9" s="34">
        <v>2</v>
      </c>
      <c r="Q9" s="93">
        <f t="shared" si="0"/>
        <v>8</v>
      </c>
    </row>
    <row r="10" spans="1:17" s="43" customFormat="1" ht="18" customHeight="1">
      <c r="A10" s="94">
        <v>7</v>
      </c>
      <c r="B10" s="36" t="s">
        <v>44</v>
      </c>
      <c r="C10" s="37" t="s">
        <v>29</v>
      </c>
      <c r="D10" s="37" t="s">
        <v>30</v>
      </c>
      <c r="E10" s="37" t="s">
        <v>45</v>
      </c>
      <c r="F10" s="16" t="s">
        <v>46</v>
      </c>
      <c r="G10" s="16" t="s">
        <v>47</v>
      </c>
      <c r="H10" s="38" t="s">
        <v>18</v>
      </c>
      <c r="I10" s="39">
        <v>486</v>
      </c>
      <c r="J10" s="40">
        <v>465</v>
      </c>
      <c r="K10" s="41">
        <v>951</v>
      </c>
      <c r="L10" s="42">
        <v>24</v>
      </c>
      <c r="M10" s="19">
        <v>6</v>
      </c>
      <c r="N10" s="15">
        <v>28</v>
      </c>
      <c r="O10" s="20">
        <f>SUM(M10:N10)</f>
        <v>34</v>
      </c>
      <c r="P10" s="34">
        <v>4</v>
      </c>
      <c r="Q10" s="93">
        <f t="shared" si="0"/>
        <v>38</v>
      </c>
    </row>
    <row r="11" spans="1:17" s="43" customFormat="1" ht="18" customHeight="1">
      <c r="A11" s="92">
        <v>8</v>
      </c>
      <c r="B11" s="36" t="s">
        <v>48</v>
      </c>
      <c r="C11" s="37" t="s">
        <v>49</v>
      </c>
      <c r="D11" s="37" t="s">
        <v>30</v>
      </c>
      <c r="E11" s="37" t="s">
        <v>50</v>
      </c>
      <c r="F11" s="16" t="s">
        <v>51</v>
      </c>
      <c r="G11" s="16" t="s">
        <v>52</v>
      </c>
      <c r="H11" s="38" t="s">
        <v>18</v>
      </c>
      <c r="I11" s="39">
        <v>393</v>
      </c>
      <c r="J11" s="40">
        <v>317</v>
      </c>
      <c r="K11" s="41">
        <v>710</v>
      </c>
      <c r="L11" s="42">
        <v>21</v>
      </c>
      <c r="M11" s="19">
        <v>4</v>
      </c>
      <c r="N11" s="15">
        <v>15</v>
      </c>
      <c r="O11" s="20">
        <f>SUM(M11:N11)</f>
        <v>19</v>
      </c>
      <c r="P11" s="34">
        <v>6</v>
      </c>
      <c r="Q11" s="93">
        <f t="shared" si="0"/>
        <v>25</v>
      </c>
    </row>
    <row r="12" spans="1:17" s="43" customFormat="1" ht="18" customHeight="1">
      <c r="A12" s="92">
        <v>9</v>
      </c>
      <c r="B12" s="36" t="s">
        <v>53</v>
      </c>
      <c r="C12" s="37" t="s">
        <v>54</v>
      </c>
      <c r="D12" s="37" t="s">
        <v>14</v>
      </c>
      <c r="E12" s="37" t="s">
        <v>306</v>
      </c>
      <c r="F12" s="16" t="s">
        <v>55</v>
      </c>
      <c r="G12" s="16" t="s">
        <v>315</v>
      </c>
      <c r="H12" s="38" t="s">
        <v>18</v>
      </c>
      <c r="I12" s="39">
        <v>28</v>
      </c>
      <c r="J12" s="40">
        <v>26</v>
      </c>
      <c r="K12" s="41">
        <v>54</v>
      </c>
      <c r="L12" s="42">
        <v>8</v>
      </c>
      <c r="M12" s="19">
        <v>2</v>
      </c>
      <c r="N12" s="15">
        <v>2</v>
      </c>
      <c r="O12" s="20">
        <f>SUM(M12:N12)</f>
        <v>4</v>
      </c>
      <c r="P12" s="34">
        <v>1</v>
      </c>
      <c r="Q12" s="93">
        <f t="shared" si="0"/>
        <v>5</v>
      </c>
    </row>
    <row r="13" spans="1:17" s="43" customFormat="1" ht="18" customHeight="1">
      <c r="A13" s="92">
        <v>10</v>
      </c>
      <c r="B13" s="36" t="s">
        <v>56</v>
      </c>
      <c r="C13" s="37" t="s">
        <v>57</v>
      </c>
      <c r="D13" s="37" t="s">
        <v>36</v>
      </c>
      <c r="E13" s="37" t="s">
        <v>58</v>
      </c>
      <c r="F13" s="16" t="s">
        <v>59</v>
      </c>
      <c r="G13" s="16" t="s">
        <v>60</v>
      </c>
      <c r="H13" s="38" t="s">
        <v>18</v>
      </c>
      <c r="I13" s="39">
        <v>112</v>
      </c>
      <c r="J13" s="40">
        <v>82</v>
      </c>
      <c r="K13" s="41">
        <v>194</v>
      </c>
      <c r="L13" s="42">
        <v>8</v>
      </c>
      <c r="M13" s="19">
        <v>3</v>
      </c>
      <c r="N13" s="15">
        <v>8</v>
      </c>
      <c r="O13" s="20">
        <f>SUM(M13:N13)</f>
        <v>11</v>
      </c>
      <c r="P13" s="34">
        <v>2</v>
      </c>
      <c r="Q13" s="93">
        <f t="shared" si="0"/>
        <v>13</v>
      </c>
    </row>
    <row r="14" spans="1:17" s="43" customFormat="1" ht="18" customHeight="1">
      <c r="A14" s="94">
        <v>11</v>
      </c>
      <c r="B14" s="36" t="s">
        <v>61</v>
      </c>
      <c r="C14" s="37" t="s">
        <v>62</v>
      </c>
      <c r="D14" s="37" t="s">
        <v>14</v>
      </c>
      <c r="E14" s="37" t="s">
        <v>63</v>
      </c>
      <c r="F14" s="16" t="s">
        <v>64</v>
      </c>
      <c r="G14" s="16" t="s">
        <v>65</v>
      </c>
      <c r="H14" s="38" t="s">
        <v>18</v>
      </c>
      <c r="I14" s="39">
        <v>48</v>
      </c>
      <c r="J14" s="40">
        <v>39</v>
      </c>
      <c r="K14" s="41">
        <v>87</v>
      </c>
      <c r="L14" s="42">
        <v>8</v>
      </c>
      <c r="M14" s="19">
        <v>1</v>
      </c>
      <c r="N14" s="15">
        <v>4</v>
      </c>
      <c r="O14" s="20">
        <v>5</v>
      </c>
      <c r="P14" s="34">
        <v>2</v>
      </c>
      <c r="Q14" s="93">
        <f t="shared" si="0"/>
        <v>7</v>
      </c>
    </row>
    <row r="15" spans="1:17" s="43" customFormat="1" ht="18" customHeight="1">
      <c r="A15" s="92">
        <v>12</v>
      </c>
      <c r="B15" s="36" t="s">
        <v>66</v>
      </c>
      <c r="C15" s="37" t="s">
        <v>67</v>
      </c>
      <c r="D15" s="37" t="s">
        <v>36</v>
      </c>
      <c r="E15" s="37" t="s">
        <v>68</v>
      </c>
      <c r="F15" s="16" t="s">
        <v>69</v>
      </c>
      <c r="G15" s="16" t="s">
        <v>70</v>
      </c>
      <c r="H15" s="38" t="s">
        <v>18</v>
      </c>
      <c r="I15" s="39">
        <v>71</v>
      </c>
      <c r="J15" s="40">
        <v>87</v>
      </c>
      <c r="K15" s="41">
        <v>158</v>
      </c>
      <c r="L15" s="42">
        <v>8</v>
      </c>
      <c r="M15" s="19">
        <v>3</v>
      </c>
      <c r="N15" s="15">
        <v>5</v>
      </c>
      <c r="O15" s="20">
        <f>SUM(M15:N15)</f>
        <v>8</v>
      </c>
      <c r="P15" s="34">
        <v>1</v>
      </c>
      <c r="Q15" s="93">
        <f t="shared" si="0"/>
        <v>9</v>
      </c>
    </row>
    <row r="16" spans="1:17" s="43" customFormat="1" ht="18" customHeight="1">
      <c r="A16" s="92">
        <v>13</v>
      </c>
      <c r="B16" s="36" t="s">
        <v>71</v>
      </c>
      <c r="C16" s="37" t="s">
        <v>14</v>
      </c>
      <c r="D16" s="37" t="s">
        <v>14</v>
      </c>
      <c r="E16" s="57" t="s">
        <v>254</v>
      </c>
      <c r="F16" s="58" t="s">
        <v>73</v>
      </c>
      <c r="G16" s="58" t="s">
        <v>256</v>
      </c>
      <c r="H16" s="38" t="s">
        <v>18</v>
      </c>
      <c r="I16" s="39">
        <v>65</v>
      </c>
      <c r="J16" s="40">
        <v>59</v>
      </c>
      <c r="K16" s="41">
        <v>124</v>
      </c>
      <c r="L16" s="42">
        <v>8</v>
      </c>
      <c r="M16" s="19">
        <v>2</v>
      </c>
      <c r="N16" s="15">
        <v>6</v>
      </c>
      <c r="O16" s="20">
        <v>8</v>
      </c>
      <c r="P16" s="34">
        <v>1</v>
      </c>
      <c r="Q16" s="93">
        <f t="shared" si="0"/>
        <v>9</v>
      </c>
    </row>
    <row r="17" spans="1:17" s="43" customFormat="1" ht="18" customHeight="1">
      <c r="A17" s="92">
        <v>14</v>
      </c>
      <c r="B17" s="36" t="s">
        <v>75</v>
      </c>
      <c r="C17" s="37" t="s">
        <v>14</v>
      </c>
      <c r="D17" s="37" t="s">
        <v>14</v>
      </c>
      <c r="E17" s="37" t="s">
        <v>76</v>
      </c>
      <c r="F17" s="16" t="s">
        <v>77</v>
      </c>
      <c r="G17" s="16" t="s">
        <v>78</v>
      </c>
      <c r="H17" s="38" t="s">
        <v>18</v>
      </c>
      <c r="I17" s="39">
        <v>59</v>
      </c>
      <c r="J17" s="40">
        <v>65</v>
      </c>
      <c r="K17" s="41">
        <v>124</v>
      </c>
      <c r="L17" s="42">
        <v>8</v>
      </c>
      <c r="M17" s="19">
        <v>2</v>
      </c>
      <c r="N17" s="15">
        <v>6</v>
      </c>
      <c r="O17" s="20">
        <v>8</v>
      </c>
      <c r="P17" s="34">
        <v>1</v>
      </c>
      <c r="Q17" s="93">
        <f t="shared" si="0"/>
        <v>9</v>
      </c>
    </row>
    <row r="18" spans="1:17" s="43" customFormat="1" ht="18" customHeight="1">
      <c r="A18" s="94">
        <v>15</v>
      </c>
      <c r="B18" s="59" t="s">
        <v>79</v>
      </c>
      <c r="C18" s="37" t="s">
        <v>24</v>
      </c>
      <c r="D18" s="37" t="s">
        <v>24</v>
      </c>
      <c r="E18" s="37" t="s">
        <v>80</v>
      </c>
      <c r="F18" s="16" t="s">
        <v>81</v>
      </c>
      <c r="G18" s="16" t="s">
        <v>82</v>
      </c>
      <c r="H18" s="38" t="s">
        <v>18</v>
      </c>
      <c r="I18" s="39">
        <v>598</v>
      </c>
      <c r="J18" s="40">
        <v>564</v>
      </c>
      <c r="K18" s="41">
        <v>1162</v>
      </c>
      <c r="L18" s="42">
        <v>30</v>
      </c>
      <c r="M18" s="19">
        <v>8</v>
      </c>
      <c r="N18" s="15">
        <v>27</v>
      </c>
      <c r="O18" s="20">
        <f>SUM(M18:N18)</f>
        <v>35</v>
      </c>
      <c r="P18" s="34">
        <v>3</v>
      </c>
      <c r="Q18" s="93">
        <f t="shared" si="0"/>
        <v>38</v>
      </c>
    </row>
    <row r="19" spans="1:17" s="43" customFormat="1" ht="18" customHeight="1">
      <c r="A19" s="92">
        <v>16</v>
      </c>
      <c r="B19" s="36" t="s">
        <v>83</v>
      </c>
      <c r="C19" s="37" t="s">
        <v>84</v>
      </c>
      <c r="D19" s="37" t="s">
        <v>14</v>
      </c>
      <c r="E19" s="37" t="s">
        <v>85</v>
      </c>
      <c r="F19" s="16" t="s">
        <v>86</v>
      </c>
      <c r="G19" s="16" t="s">
        <v>87</v>
      </c>
      <c r="H19" s="38" t="s">
        <v>18</v>
      </c>
      <c r="I19" s="39">
        <v>31</v>
      </c>
      <c r="J19" s="40">
        <v>53</v>
      </c>
      <c r="K19" s="41">
        <v>84</v>
      </c>
      <c r="L19" s="42">
        <v>8</v>
      </c>
      <c r="M19" s="19">
        <v>0</v>
      </c>
      <c r="N19" s="15">
        <v>6</v>
      </c>
      <c r="O19" s="20">
        <v>6</v>
      </c>
      <c r="P19" s="34">
        <v>1</v>
      </c>
      <c r="Q19" s="93">
        <f t="shared" si="0"/>
        <v>7</v>
      </c>
    </row>
    <row r="20" spans="1:17" ht="18" customHeight="1">
      <c r="A20" s="95">
        <v>17</v>
      </c>
      <c r="B20" s="12" t="s">
        <v>88</v>
      </c>
      <c r="C20" s="33" t="s">
        <v>89</v>
      </c>
      <c r="D20" s="33" t="s">
        <v>14</v>
      </c>
      <c r="E20" s="6" t="s">
        <v>90</v>
      </c>
      <c r="F20" s="7" t="s">
        <v>91</v>
      </c>
      <c r="G20" s="7" t="s">
        <v>92</v>
      </c>
      <c r="H20" s="30" t="s">
        <v>93</v>
      </c>
      <c r="I20" s="21">
        <v>172</v>
      </c>
      <c r="J20" s="8">
        <v>141</v>
      </c>
      <c r="K20" s="18">
        <v>313</v>
      </c>
      <c r="L20" s="23">
        <v>11</v>
      </c>
      <c r="M20" s="19">
        <v>4</v>
      </c>
      <c r="N20" s="15">
        <v>11</v>
      </c>
      <c r="O20" s="20">
        <v>15</v>
      </c>
      <c r="P20" s="34">
        <v>2</v>
      </c>
      <c r="Q20" s="93">
        <f t="shared" si="0"/>
        <v>17</v>
      </c>
    </row>
    <row r="21" spans="1:17" ht="18" customHeight="1">
      <c r="A21" s="96">
        <v>18</v>
      </c>
      <c r="B21" s="5" t="s">
        <v>94</v>
      </c>
      <c r="C21" s="6" t="s">
        <v>13</v>
      </c>
      <c r="D21" s="6" t="s">
        <v>14</v>
      </c>
      <c r="E21" s="6" t="s">
        <v>95</v>
      </c>
      <c r="F21" s="7" t="s">
        <v>96</v>
      </c>
      <c r="G21" s="7" t="s">
        <v>97</v>
      </c>
      <c r="H21" s="30" t="s">
        <v>18</v>
      </c>
      <c r="I21" s="21">
        <v>32</v>
      </c>
      <c r="J21" s="8">
        <v>33</v>
      </c>
      <c r="K21" s="18">
        <v>65</v>
      </c>
      <c r="L21" s="23">
        <v>8</v>
      </c>
      <c r="M21" s="19">
        <v>1</v>
      </c>
      <c r="N21" s="15">
        <v>3</v>
      </c>
      <c r="O21" s="20">
        <v>4</v>
      </c>
      <c r="P21" s="34">
        <v>2</v>
      </c>
      <c r="Q21" s="93">
        <f t="shared" si="0"/>
        <v>6</v>
      </c>
    </row>
    <row r="22" spans="1:17" ht="18" customHeight="1">
      <c r="A22" s="97">
        <v>19</v>
      </c>
      <c r="B22" s="5" t="s">
        <v>98</v>
      </c>
      <c r="C22" s="6" t="s">
        <v>54</v>
      </c>
      <c r="D22" s="6" t="s">
        <v>14</v>
      </c>
      <c r="E22" s="6" t="s">
        <v>99</v>
      </c>
      <c r="F22" s="7" t="s">
        <v>100</v>
      </c>
      <c r="G22" s="7" t="s">
        <v>101</v>
      </c>
      <c r="H22" s="30" t="s">
        <v>18</v>
      </c>
      <c r="I22" s="21">
        <v>159</v>
      </c>
      <c r="J22" s="8">
        <v>116</v>
      </c>
      <c r="K22" s="18">
        <v>275</v>
      </c>
      <c r="L22" s="23">
        <v>8</v>
      </c>
      <c r="M22" s="19">
        <v>3</v>
      </c>
      <c r="N22" s="15">
        <v>8</v>
      </c>
      <c r="O22" s="20">
        <f>SUM(M22:N22)</f>
        <v>11</v>
      </c>
      <c r="P22" s="34">
        <v>2</v>
      </c>
      <c r="Q22" s="93">
        <f t="shared" si="0"/>
        <v>13</v>
      </c>
    </row>
    <row r="23" spans="1:17" ht="18" customHeight="1">
      <c r="A23" s="96">
        <v>20</v>
      </c>
      <c r="B23" s="5" t="s">
        <v>102</v>
      </c>
      <c r="C23" s="6" t="s">
        <v>103</v>
      </c>
      <c r="D23" s="6" t="s">
        <v>14</v>
      </c>
      <c r="E23" s="6" t="s">
        <v>294</v>
      </c>
      <c r="F23" s="7" t="s">
        <v>104</v>
      </c>
      <c r="G23" s="7" t="s">
        <v>316</v>
      </c>
      <c r="H23" s="30" t="s">
        <v>18</v>
      </c>
      <c r="I23" s="21">
        <v>71</v>
      </c>
      <c r="J23" s="8">
        <v>53</v>
      </c>
      <c r="K23" s="18">
        <v>124</v>
      </c>
      <c r="L23" s="23">
        <v>8</v>
      </c>
      <c r="M23" s="19">
        <v>4</v>
      </c>
      <c r="N23" s="15">
        <v>5</v>
      </c>
      <c r="O23" s="20">
        <v>9</v>
      </c>
      <c r="P23" s="34">
        <v>1</v>
      </c>
      <c r="Q23" s="93">
        <f t="shared" si="0"/>
        <v>10</v>
      </c>
    </row>
    <row r="24" spans="1:17" ht="18" customHeight="1">
      <c r="A24" s="96">
        <v>21</v>
      </c>
      <c r="B24" s="5" t="s">
        <v>105</v>
      </c>
      <c r="C24" s="6" t="s">
        <v>29</v>
      </c>
      <c r="D24" s="6" t="s">
        <v>30</v>
      </c>
      <c r="E24" s="6" t="s">
        <v>106</v>
      </c>
      <c r="F24" s="7" t="s">
        <v>107</v>
      </c>
      <c r="G24" s="7" t="s">
        <v>108</v>
      </c>
      <c r="H24" s="30" t="s">
        <v>18</v>
      </c>
      <c r="I24" s="21">
        <v>507</v>
      </c>
      <c r="J24" s="8">
        <v>479</v>
      </c>
      <c r="K24" s="18">
        <v>986</v>
      </c>
      <c r="L24" s="23">
        <v>28</v>
      </c>
      <c r="M24" s="19">
        <v>6</v>
      </c>
      <c r="N24" s="15">
        <v>22</v>
      </c>
      <c r="O24" s="20">
        <f>SUM(M24:N24)</f>
        <v>28</v>
      </c>
      <c r="P24" s="34">
        <v>3</v>
      </c>
      <c r="Q24" s="93">
        <f t="shared" si="0"/>
        <v>31</v>
      </c>
    </row>
    <row r="25" spans="1:17" s="43" customFormat="1" ht="18" customHeight="1">
      <c r="A25" s="92">
        <v>22</v>
      </c>
      <c r="B25" s="36" t="s">
        <v>109</v>
      </c>
      <c r="C25" s="37" t="s">
        <v>67</v>
      </c>
      <c r="D25" s="37" t="s">
        <v>36</v>
      </c>
      <c r="E25" s="37" t="s">
        <v>110</v>
      </c>
      <c r="F25" s="16" t="s">
        <v>111</v>
      </c>
      <c r="G25" s="16" t="s">
        <v>112</v>
      </c>
      <c r="H25" s="38" t="s">
        <v>18</v>
      </c>
      <c r="I25" s="39">
        <v>21</v>
      </c>
      <c r="J25" s="40">
        <v>26</v>
      </c>
      <c r="K25" s="41">
        <v>47</v>
      </c>
      <c r="L25" s="42">
        <v>8</v>
      </c>
      <c r="M25" s="19">
        <v>2</v>
      </c>
      <c r="N25" s="15">
        <v>2</v>
      </c>
      <c r="O25" s="20">
        <v>4</v>
      </c>
      <c r="P25" s="34">
        <v>1</v>
      </c>
      <c r="Q25" s="93">
        <f t="shared" si="0"/>
        <v>5</v>
      </c>
    </row>
    <row r="26" spans="1:17" s="43" customFormat="1" ht="17.25" customHeight="1">
      <c r="A26" s="94">
        <v>23</v>
      </c>
      <c r="B26" s="36" t="s">
        <v>113</v>
      </c>
      <c r="C26" s="37" t="s">
        <v>84</v>
      </c>
      <c r="D26" s="37" t="s">
        <v>14</v>
      </c>
      <c r="E26" s="37" t="s">
        <v>15</v>
      </c>
      <c r="F26" s="16" t="s">
        <v>114</v>
      </c>
      <c r="G26" s="16" t="s">
        <v>323</v>
      </c>
      <c r="H26" s="38" t="s">
        <v>18</v>
      </c>
      <c r="I26" s="39">
        <v>110</v>
      </c>
      <c r="J26" s="40">
        <v>94</v>
      </c>
      <c r="K26" s="41">
        <v>204</v>
      </c>
      <c r="L26" s="42">
        <v>8</v>
      </c>
      <c r="M26" s="19">
        <v>3</v>
      </c>
      <c r="N26" s="15">
        <v>7</v>
      </c>
      <c r="O26" s="20">
        <v>10</v>
      </c>
      <c r="P26" s="34">
        <v>1</v>
      </c>
      <c r="Q26" s="93">
        <f t="shared" si="0"/>
        <v>11</v>
      </c>
    </row>
    <row r="27" spans="1:17" s="43" customFormat="1" ht="18" customHeight="1">
      <c r="A27" s="92">
        <v>24</v>
      </c>
      <c r="B27" s="36" t="s">
        <v>115</v>
      </c>
      <c r="C27" s="37" t="s">
        <v>29</v>
      </c>
      <c r="D27" s="37" t="s">
        <v>30</v>
      </c>
      <c r="E27" s="44" t="s">
        <v>116</v>
      </c>
      <c r="F27" s="16" t="s">
        <v>117</v>
      </c>
      <c r="G27" s="16" t="s">
        <v>118</v>
      </c>
      <c r="H27" s="38" t="s">
        <v>18</v>
      </c>
      <c r="I27" s="39">
        <v>378</v>
      </c>
      <c r="J27" s="40">
        <v>346</v>
      </c>
      <c r="K27" s="41">
        <v>724</v>
      </c>
      <c r="L27" s="42">
        <v>20</v>
      </c>
      <c r="M27" s="19">
        <v>3</v>
      </c>
      <c r="N27" s="15">
        <v>19</v>
      </c>
      <c r="O27" s="20">
        <f>SUM(M27:N27)</f>
        <v>22</v>
      </c>
      <c r="P27" s="34">
        <v>2</v>
      </c>
      <c r="Q27" s="93">
        <f t="shared" si="0"/>
        <v>24</v>
      </c>
    </row>
    <row r="28" spans="1:17" s="43" customFormat="1" ht="18" customHeight="1">
      <c r="A28" s="92">
        <v>25</v>
      </c>
      <c r="B28" s="36" t="s">
        <v>119</v>
      </c>
      <c r="C28" s="37" t="s">
        <v>120</v>
      </c>
      <c r="D28" s="37" t="s">
        <v>14</v>
      </c>
      <c r="E28" s="37" t="s">
        <v>121</v>
      </c>
      <c r="F28" s="16" t="s">
        <v>122</v>
      </c>
      <c r="G28" s="16" t="s">
        <v>123</v>
      </c>
      <c r="H28" s="38" t="s">
        <v>18</v>
      </c>
      <c r="I28" s="39">
        <v>50</v>
      </c>
      <c r="J28" s="40">
        <v>46</v>
      </c>
      <c r="K28" s="41">
        <v>96</v>
      </c>
      <c r="L28" s="42">
        <v>8</v>
      </c>
      <c r="M28" s="19">
        <v>2</v>
      </c>
      <c r="N28" s="15">
        <v>4</v>
      </c>
      <c r="O28" s="20">
        <v>6</v>
      </c>
      <c r="P28" s="34">
        <v>1</v>
      </c>
      <c r="Q28" s="93">
        <f t="shared" si="0"/>
        <v>7</v>
      </c>
    </row>
    <row r="29" spans="1:17" s="43" customFormat="1" ht="18" customHeight="1">
      <c r="A29" s="92">
        <v>26</v>
      </c>
      <c r="B29" s="36" t="s">
        <v>124</v>
      </c>
      <c r="C29" s="37" t="s">
        <v>84</v>
      </c>
      <c r="D29" s="37" t="s">
        <v>14</v>
      </c>
      <c r="E29" s="37" t="s">
        <v>125</v>
      </c>
      <c r="F29" s="16" t="s">
        <v>126</v>
      </c>
      <c r="G29" s="16" t="s">
        <v>127</v>
      </c>
      <c r="H29" s="38" t="s">
        <v>18</v>
      </c>
      <c r="I29" s="39">
        <v>119</v>
      </c>
      <c r="J29" s="40">
        <v>87</v>
      </c>
      <c r="K29" s="41">
        <v>206</v>
      </c>
      <c r="L29" s="42">
        <v>8</v>
      </c>
      <c r="M29" s="19">
        <v>2</v>
      </c>
      <c r="N29" s="15">
        <v>7</v>
      </c>
      <c r="O29" s="20">
        <v>9</v>
      </c>
      <c r="P29" s="34">
        <v>2</v>
      </c>
      <c r="Q29" s="93">
        <f t="shared" si="0"/>
        <v>11</v>
      </c>
    </row>
    <row r="30" spans="1:17" s="43" customFormat="1" ht="18" customHeight="1" thickBot="1">
      <c r="A30" s="133">
        <v>27</v>
      </c>
      <c r="B30" s="99" t="s">
        <v>128</v>
      </c>
      <c r="C30" s="100" t="s">
        <v>14</v>
      </c>
      <c r="D30" s="100" t="s">
        <v>14</v>
      </c>
      <c r="E30" s="100" t="s">
        <v>295</v>
      </c>
      <c r="F30" s="101" t="s">
        <v>130</v>
      </c>
      <c r="G30" s="101" t="s">
        <v>131</v>
      </c>
      <c r="H30" s="102" t="s">
        <v>18</v>
      </c>
      <c r="I30" s="103">
        <v>56</v>
      </c>
      <c r="J30" s="104">
        <v>52</v>
      </c>
      <c r="K30" s="105">
        <v>108</v>
      </c>
      <c r="L30" s="106">
        <v>8</v>
      </c>
      <c r="M30" s="107">
        <v>2</v>
      </c>
      <c r="N30" s="108">
        <v>4</v>
      </c>
      <c r="O30" s="109">
        <v>6</v>
      </c>
      <c r="P30" s="110">
        <v>1</v>
      </c>
      <c r="Q30" s="111">
        <f t="shared" si="0"/>
        <v>7</v>
      </c>
    </row>
    <row r="31" spans="1:17" ht="18" customHeight="1">
      <c r="A31" s="130">
        <v>28</v>
      </c>
      <c r="B31" s="131" t="s">
        <v>132</v>
      </c>
      <c r="C31" s="73" t="s">
        <v>133</v>
      </c>
      <c r="D31" s="73" t="s">
        <v>24</v>
      </c>
      <c r="E31" s="132" t="s">
        <v>301</v>
      </c>
      <c r="F31" s="74" t="s">
        <v>134</v>
      </c>
      <c r="G31" s="74" t="s">
        <v>317</v>
      </c>
      <c r="H31" s="75" t="s">
        <v>18</v>
      </c>
      <c r="I31" s="24">
        <v>33</v>
      </c>
      <c r="J31" s="25">
        <v>33</v>
      </c>
      <c r="K31" s="26">
        <v>66</v>
      </c>
      <c r="L31" s="27">
        <v>8</v>
      </c>
      <c r="M31" s="76">
        <v>1</v>
      </c>
      <c r="N31" s="77">
        <v>2</v>
      </c>
      <c r="O31" s="78">
        <v>3</v>
      </c>
      <c r="P31" s="79">
        <v>1</v>
      </c>
      <c r="Q31" s="93">
        <f t="shared" si="0"/>
        <v>4</v>
      </c>
    </row>
    <row r="32" spans="1:17" ht="18" customHeight="1">
      <c r="A32" s="96">
        <v>29</v>
      </c>
      <c r="B32" s="5" t="s">
        <v>135</v>
      </c>
      <c r="C32" s="6" t="s">
        <v>67</v>
      </c>
      <c r="D32" s="11" t="s">
        <v>36</v>
      </c>
      <c r="E32" s="6" t="s">
        <v>136</v>
      </c>
      <c r="F32" s="7" t="s">
        <v>137</v>
      </c>
      <c r="G32" s="7" t="s">
        <v>138</v>
      </c>
      <c r="H32" s="30" t="s">
        <v>18</v>
      </c>
      <c r="I32" s="21">
        <v>388</v>
      </c>
      <c r="J32" s="8">
        <v>426</v>
      </c>
      <c r="K32" s="18">
        <v>814</v>
      </c>
      <c r="L32" s="23">
        <v>24</v>
      </c>
      <c r="M32" s="19">
        <v>4</v>
      </c>
      <c r="N32" s="15">
        <v>21</v>
      </c>
      <c r="O32" s="20">
        <v>25</v>
      </c>
      <c r="P32" s="34">
        <v>4</v>
      </c>
      <c r="Q32" s="93">
        <f t="shared" si="0"/>
        <v>29</v>
      </c>
    </row>
    <row r="33" spans="1:17" ht="18" customHeight="1">
      <c r="A33" s="96">
        <v>30</v>
      </c>
      <c r="B33" s="5" t="s">
        <v>139</v>
      </c>
      <c r="C33" s="6" t="s">
        <v>24</v>
      </c>
      <c r="D33" s="6" t="s">
        <v>24</v>
      </c>
      <c r="E33" s="6" t="s">
        <v>140</v>
      </c>
      <c r="F33" s="7" t="s">
        <v>141</v>
      </c>
      <c r="G33" s="7" t="s">
        <v>142</v>
      </c>
      <c r="H33" s="30" t="s">
        <v>18</v>
      </c>
      <c r="I33" s="21">
        <v>510</v>
      </c>
      <c r="J33" s="8">
        <v>570</v>
      </c>
      <c r="K33" s="18">
        <v>1080</v>
      </c>
      <c r="L33" s="23">
        <v>30</v>
      </c>
      <c r="M33" s="19">
        <v>12</v>
      </c>
      <c r="N33" s="15">
        <v>37</v>
      </c>
      <c r="O33" s="20">
        <f>SUM(M33:N33)</f>
        <v>49</v>
      </c>
      <c r="P33" s="34">
        <v>2</v>
      </c>
      <c r="Q33" s="93">
        <f t="shared" si="0"/>
        <v>51</v>
      </c>
    </row>
    <row r="34" spans="1:17" ht="18" customHeight="1">
      <c r="A34" s="97">
        <v>31</v>
      </c>
      <c r="B34" s="5" t="s">
        <v>143</v>
      </c>
      <c r="C34" s="6" t="s">
        <v>24</v>
      </c>
      <c r="D34" s="6" t="s">
        <v>24</v>
      </c>
      <c r="E34" s="6"/>
      <c r="F34" s="7" t="s">
        <v>144</v>
      </c>
      <c r="G34" s="7"/>
      <c r="H34" s="30" t="s">
        <v>18</v>
      </c>
      <c r="I34" s="21">
        <v>32</v>
      </c>
      <c r="J34" s="8">
        <v>24</v>
      </c>
      <c r="K34" s="18">
        <v>56</v>
      </c>
      <c r="L34" s="23">
        <v>8</v>
      </c>
      <c r="M34" s="19">
        <v>0</v>
      </c>
      <c r="N34" s="15">
        <v>4</v>
      </c>
      <c r="O34" s="20">
        <v>4</v>
      </c>
      <c r="P34" s="34">
        <v>2</v>
      </c>
      <c r="Q34" s="93">
        <f t="shared" si="0"/>
        <v>6</v>
      </c>
    </row>
    <row r="35" spans="1:17" ht="18" customHeight="1">
      <c r="A35" s="96">
        <v>32</v>
      </c>
      <c r="B35" s="5" t="s">
        <v>145</v>
      </c>
      <c r="C35" s="6" t="s">
        <v>146</v>
      </c>
      <c r="D35" s="11" t="s">
        <v>14</v>
      </c>
      <c r="E35" s="6" t="s">
        <v>300</v>
      </c>
      <c r="F35" s="7" t="s">
        <v>147</v>
      </c>
      <c r="G35" s="7" t="s">
        <v>318</v>
      </c>
      <c r="H35" s="30" t="s">
        <v>18</v>
      </c>
      <c r="I35" s="21">
        <v>26</v>
      </c>
      <c r="J35" s="8">
        <v>26</v>
      </c>
      <c r="K35" s="18">
        <v>52</v>
      </c>
      <c r="L35" s="23">
        <v>8</v>
      </c>
      <c r="M35" s="19">
        <v>2</v>
      </c>
      <c r="N35" s="15">
        <v>1</v>
      </c>
      <c r="O35" s="20">
        <v>3</v>
      </c>
      <c r="P35" s="34">
        <v>1</v>
      </c>
      <c r="Q35" s="93">
        <f t="shared" si="0"/>
        <v>4</v>
      </c>
    </row>
    <row r="36" spans="1:17" ht="18" customHeight="1">
      <c r="A36" s="95">
        <v>33</v>
      </c>
      <c r="B36" s="12" t="s">
        <v>148</v>
      </c>
      <c r="C36" s="33" t="s">
        <v>67</v>
      </c>
      <c r="D36" s="33" t="s">
        <v>36</v>
      </c>
      <c r="E36" s="6" t="s">
        <v>149</v>
      </c>
      <c r="F36" s="7" t="s">
        <v>150</v>
      </c>
      <c r="G36" s="7" t="s">
        <v>151</v>
      </c>
      <c r="H36" s="30" t="s">
        <v>152</v>
      </c>
      <c r="I36" s="21">
        <v>463</v>
      </c>
      <c r="J36" s="8">
        <v>421</v>
      </c>
      <c r="K36" s="18">
        <v>884</v>
      </c>
      <c r="L36" s="23">
        <v>29</v>
      </c>
      <c r="M36" s="19">
        <v>10</v>
      </c>
      <c r="N36" s="15">
        <v>35</v>
      </c>
      <c r="O36" s="20">
        <f>SUM(M36:N36)</f>
        <v>45</v>
      </c>
      <c r="P36" s="34">
        <v>4</v>
      </c>
      <c r="Q36" s="93">
        <f t="shared" si="0"/>
        <v>49</v>
      </c>
    </row>
    <row r="37" spans="1:17" s="43" customFormat="1" ht="18" customHeight="1">
      <c r="A37" s="92">
        <v>34</v>
      </c>
      <c r="B37" s="36" t="s">
        <v>153</v>
      </c>
      <c r="C37" s="37" t="s">
        <v>120</v>
      </c>
      <c r="D37" s="37" t="s">
        <v>14</v>
      </c>
      <c r="E37" s="37" t="s">
        <v>288</v>
      </c>
      <c r="F37" s="16" t="s">
        <v>154</v>
      </c>
      <c r="G37" s="16" t="s">
        <v>308</v>
      </c>
      <c r="H37" s="38" t="s">
        <v>18</v>
      </c>
      <c r="I37" s="39">
        <v>84</v>
      </c>
      <c r="J37" s="40">
        <v>68</v>
      </c>
      <c r="K37" s="41">
        <v>152</v>
      </c>
      <c r="L37" s="42">
        <v>8</v>
      </c>
      <c r="M37" s="19">
        <v>4</v>
      </c>
      <c r="N37" s="15">
        <v>4</v>
      </c>
      <c r="O37" s="20">
        <v>8</v>
      </c>
      <c r="P37" s="34">
        <v>2</v>
      </c>
      <c r="Q37" s="93">
        <f t="shared" si="0"/>
        <v>10</v>
      </c>
    </row>
    <row r="38" spans="1:17" s="43" customFormat="1" ht="18" customHeight="1">
      <c r="A38" s="94">
        <v>35</v>
      </c>
      <c r="B38" s="36" t="s">
        <v>155</v>
      </c>
      <c r="C38" s="37" t="s">
        <v>14</v>
      </c>
      <c r="D38" s="37" t="s">
        <v>14</v>
      </c>
      <c r="E38" s="37" t="s">
        <v>156</v>
      </c>
      <c r="F38" s="16" t="s">
        <v>157</v>
      </c>
      <c r="G38" s="16" t="s">
        <v>158</v>
      </c>
      <c r="H38" s="38" t="s">
        <v>18</v>
      </c>
      <c r="I38" s="39">
        <v>74</v>
      </c>
      <c r="J38" s="40">
        <v>48</v>
      </c>
      <c r="K38" s="41">
        <v>122</v>
      </c>
      <c r="L38" s="42">
        <v>8</v>
      </c>
      <c r="M38" s="19">
        <v>2</v>
      </c>
      <c r="N38" s="15">
        <v>6</v>
      </c>
      <c r="O38" s="20">
        <v>8</v>
      </c>
      <c r="P38" s="34">
        <v>1</v>
      </c>
      <c r="Q38" s="93">
        <f t="shared" si="0"/>
        <v>9</v>
      </c>
    </row>
    <row r="39" spans="1:17" s="43" customFormat="1" ht="18" customHeight="1">
      <c r="A39" s="92">
        <v>36</v>
      </c>
      <c r="B39" s="36" t="s">
        <v>159</v>
      </c>
      <c r="C39" s="37" t="s">
        <v>160</v>
      </c>
      <c r="D39" s="37" t="s">
        <v>14</v>
      </c>
      <c r="E39" s="37" t="s">
        <v>161</v>
      </c>
      <c r="F39" s="16" t="s">
        <v>162</v>
      </c>
      <c r="G39" s="16" t="s">
        <v>163</v>
      </c>
      <c r="H39" s="38" t="s">
        <v>18</v>
      </c>
      <c r="I39" s="39">
        <v>40</v>
      </c>
      <c r="J39" s="40">
        <v>45</v>
      </c>
      <c r="K39" s="41">
        <v>85</v>
      </c>
      <c r="L39" s="42">
        <v>8</v>
      </c>
      <c r="M39" s="19">
        <v>1</v>
      </c>
      <c r="N39" s="15">
        <v>5</v>
      </c>
      <c r="O39" s="20">
        <v>6</v>
      </c>
      <c r="P39" s="34">
        <v>3</v>
      </c>
      <c r="Q39" s="93">
        <f t="shared" si="0"/>
        <v>9</v>
      </c>
    </row>
    <row r="40" spans="1:17" ht="18" customHeight="1">
      <c r="A40" s="95">
        <v>37</v>
      </c>
      <c r="B40" s="12" t="s">
        <v>164</v>
      </c>
      <c r="C40" s="33" t="s">
        <v>165</v>
      </c>
      <c r="D40" s="33" t="s">
        <v>24</v>
      </c>
      <c r="E40" s="6" t="s">
        <v>166</v>
      </c>
      <c r="F40" s="9" t="s">
        <v>167</v>
      </c>
      <c r="G40" s="7" t="s">
        <v>168</v>
      </c>
      <c r="H40" s="30" t="s">
        <v>93</v>
      </c>
      <c r="I40" s="21">
        <v>287</v>
      </c>
      <c r="J40" s="8">
        <v>258</v>
      </c>
      <c r="K40" s="18">
        <v>545</v>
      </c>
      <c r="L40" s="23">
        <v>20</v>
      </c>
      <c r="M40" s="19">
        <v>10</v>
      </c>
      <c r="N40" s="15">
        <v>16</v>
      </c>
      <c r="O40" s="20">
        <f>SUM(M40:N40)</f>
        <v>26</v>
      </c>
      <c r="P40" s="34">
        <v>3</v>
      </c>
      <c r="Q40" s="93">
        <f t="shared" si="0"/>
        <v>29</v>
      </c>
    </row>
    <row r="41" spans="1:17" s="43" customFormat="1" ht="18" customHeight="1">
      <c r="A41" s="92">
        <v>38</v>
      </c>
      <c r="B41" s="36" t="s">
        <v>169</v>
      </c>
      <c r="C41" s="37" t="s">
        <v>170</v>
      </c>
      <c r="D41" s="37" t="s">
        <v>14</v>
      </c>
      <c r="E41" s="37" t="s">
        <v>171</v>
      </c>
      <c r="F41" s="16" t="s">
        <v>172</v>
      </c>
      <c r="G41" s="16" t="s">
        <v>173</v>
      </c>
      <c r="H41" s="38" t="s">
        <v>18</v>
      </c>
      <c r="I41" s="39">
        <v>57</v>
      </c>
      <c r="J41" s="40">
        <v>65</v>
      </c>
      <c r="K41" s="41">
        <v>122</v>
      </c>
      <c r="L41" s="42">
        <v>8</v>
      </c>
      <c r="M41" s="19">
        <v>3</v>
      </c>
      <c r="N41" s="15">
        <v>5</v>
      </c>
      <c r="O41" s="20">
        <v>8</v>
      </c>
      <c r="P41" s="34">
        <v>1</v>
      </c>
      <c r="Q41" s="93">
        <f t="shared" si="0"/>
        <v>9</v>
      </c>
    </row>
    <row r="42" spans="1:17" ht="18" customHeight="1">
      <c r="A42" s="98">
        <v>39</v>
      </c>
      <c r="B42" s="12" t="s">
        <v>174</v>
      </c>
      <c r="C42" s="33" t="s">
        <v>62</v>
      </c>
      <c r="D42" s="33" t="s">
        <v>14</v>
      </c>
      <c r="E42" s="37" t="s">
        <v>175</v>
      </c>
      <c r="F42" s="16" t="s">
        <v>176</v>
      </c>
      <c r="G42" s="16" t="s">
        <v>177</v>
      </c>
      <c r="H42" s="38" t="s">
        <v>93</v>
      </c>
      <c r="I42" s="39">
        <v>165</v>
      </c>
      <c r="J42" s="40">
        <v>164</v>
      </c>
      <c r="K42" s="41">
        <v>329</v>
      </c>
      <c r="L42" s="42">
        <v>11</v>
      </c>
      <c r="M42" s="19">
        <v>6</v>
      </c>
      <c r="N42" s="15">
        <v>11</v>
      </c>
      <c r="O42" s="20">
        <v>17</v>
      </c>
      <c r="P42" s="34">
        <v>2</v>
      </c>
      <c r="Q42" s="93">
        <f t="shared" si="0"/>
        <v>19</v>
      </c>
    </row>
    <row r="43" spans="1:17" ht="18" customHeight="1">
      <c r="A43" s="95">
        <v>40</v>
      </c>
      <c r="B43" s="12" t="s">
        <v>178</v>
      </c>
      <c r="C43" s="33" t="s">
        <v>24</v>
      </c>
      <c r="D43" s="33" t="s">
        <v>24</v>
      </c>
      <c r="E43" s="37" t="s">
        <v>248</v>
      </c>
      <c r="F43" s="16" t="s">
        <v>179</v>
      </c>
      <c r="G43" s="16" t="s">
        <v>309</v>
      </c>
      <c r="H43" s="38" t="s">
        <v>93</v>
      </c>
      <c r="I43" s="39">
        <v>134</v>
      </c>
      <c r="J43" s="40">
        <v>113</v>
      </c>
      <c r="K43" s="41">
        <v>247</v>
      </c>
      <c r="L43" s="42">
        <v>11</v>
      </c>
      <c r="M43" s="19">
        <v>9</v>
      </c>
      <c r="N43" s="15">
        <v>7</v>
      </c>
      <c r="O43" s="20">
        <f>SUM(M43:N43)</f>
        <v>16</v>
      </c>
      <c r="P43" s="34">
        <v>2</v>
      </c>
      <c r="Q43" s="93">
        <f t="shared" si="0"/>
        <v>18</v>
      </c>
    </row>
    <row r="44" spans="1:17" ht="18" customHeight="1">
      <c r="A44" s="96">
        <v>41</v>
      </c>
      <c r="B44" s="5" t="s">
        <v>180</v>
      </c>
      <c r="C44" s="6" t="s">
        <v>181</v>
      </c>
      <c r="D44" s="11" t="s">
        <v>36</v>
      </c>
      <c r="E44" s="6" t="s">
        <v>182</v>
      </c>
      <c r="F44" s="7" t="s">
        <v>183</v>
      </c>
      <c r="G44" s="7" t="s">
        <v>184</v>
      </c>
      <c r="H44" s="30" t="s">
        <v>18</v>
      </c>
      <c r="I44" s="21">
        <v>228</v>
      </c>
      <c r="J44" s="8">
        <v>211</v>
      </c>
      <c r="K44" s="18">
        <v>439</v>
      </c>
      <c r="L44" s="23">
        <v>16</v>
      </c>
      <c r="M44" s="19">
        <v>7</v>
      </c>
      <c r="N44" s="15">
        <v>14</v>
      </c>
      <c r="O44" s="20">
        <f>SUM(M44:N44)</f>
        <v>21</v>
      </c>
      <c r="P44" s="34">
        <v>3</v>
      </c>
      <c r="Q44" s="93">
        <f t="shared" si="0"/>
        <v>24</v>
      </c>
    </row>
    <row r="45" spans="1:17" ht="18" customHeight="1">
      <c r="A45" s="96">
        <v>42</v>
      </c>
      <c r="B45" s="5" t="s">
        <v>185</v>
      </c>
      <c r="C45" s="6" t="s">
        <v>181</v>
      </c>
      <c r="D45" s="11" t="s">
        <v>30</v>
      </c>
      <c r="E45" s="6" t="s">
        <v>186</v>
      </c>
      <c r="F45" s="7" t="s">
        <v>187</v>
      </c>
      <c r="G45" s="7" t="s">
        <v>188</v>
      </c>
      <c r="H45" s="30" t="s">
        <v>18</v>
      </c>
      <c r="I45" s="21">
        <v>773</v>
      </c>
      <c r="J45" s="8">
        <v>700</v>
      </c>
      <c r="K45" s="18">
        <v>1473</v>
      </c>
      <c r="L45" s="23">
        <v>37</v>
      </c>
      <c r="M45" s="19">
        <v>7</v>
      </c>
      <c r="N45" s="15">
        <v>41</v>
      </c>
      <c r="O45" s="20">
        <f>SUM(M45:N45)</f>
        <v>48</v>
      </c>
      <c r="P45" s="34">
        <v>2</v>
      </c>
      <c r="Q45" s="93">
        <f t="shared" si="0"/>
        <v>50</v>
      </c>
    </row>
    <row r="46" spans="1:17" s="43" customFormat="1" ht="18" customHeight="1">
      <c r="A46" s="94">
        <v>43</v>
      </c>
      <c r="B46" s="36" t="s">
        <v>189</v>
      </c>
      <c r="C46" s="37" t="s">
        <v>190</v>
      </c>
      <c r="D46" s="37" t="s">
        <v>14</v>
      </c>
      <c r="E46" s="44"/>
      <c r="F46" s="16" t="s">
        <v>191</v>
      </c>
      <c r="G46" s="16"/>
      <c r="H46" s="38" t="s">
        <v>18</v>
      </c>
      <c r="I46" s="39">
        <v>62</v>
      </c>
      <c r="J46" s="40">
        <v>38</v>
      </c>
      <c r="K46" s="41">
        <v>100</v>
      </c>
      <c r="L46" s="42">
        <v>8</v>
      </c>
      <c r="M46" s="19">
        <v>1</v>
      </c>
      <c r="N46" s="15">
        <v>2</v>
      </c>
      <c r="O46" s="20">
        <v>3</v>
      </c>
      <c r="P46" s="34">
        <v>1</v>
      </c>
      <c r="Q46" s="93">
        <f t="shared" si="0"/>
        <v>4</v>
      </c>
    </row>
    <row r="47" spans="1:17" s="43" customFormat="1" ht="18" customHeight="1">
      <c r="A47" s="92">
        <v>44</v>
      </c>
      <c r="B47" s="36" t="s">
        <v>192</v>
      </c>
      <c r="C47" s="37" t="s">
        <v>14</v>
      </c>
      <c r="D47" s="37" t="s">
        <v>14</v>
      </c>
      <c r="E47" s="37" t="s">
        <v>193</v>
      </c>
      <c r="F47" s="16" t="s">
        <v>194</v>
      </c>
      <c r="G47" s="16" t="s">
        <v>195</v>
      </c>
      <c r="H47" s="38" t="s">
        <v>18</v>
      </c>
      <c r="I47" s="39">
        <v>264</v>
      </c>
      <c r="J47" s="40">
        <v>234</v>
      </c>
      <c r="K47" s="41">
        <v>498</v>
      </c>
      <c r="L47" s="42">
        <v>14</v>
      </c>
      <c r="M47" s="19">
        <v>3</v>
      </c>
      <c r="N47" s="15">
        <v>15</v>
      </c>
      <c r="O47" s="20">
        <v>18</v>
      </c>
      <c r="P47" s="34">
        <v>4</v>
      </c>
      <c r="Q47" s="93">
        <f t="shared" si="0"/>
        <v>22</v>
      </c>
    </row>
    <row r="48" spans="1:17" ht="18" customHeight="1">
      <c r="A48" s="95">
        <v>45</v>
      </c>
      <c r="B48" s="12" t="s">
        <v>196</v>
      </c>
      <c r="C48" s="33" t="s">
        <v>120</v>
      </c>
      <c r="D48" s="33" t="s">
        <v>14</v>
      </c>
      <c r="E48" s="57" t="s">
        <v>72</v>
      </c>
      <c r="F48" s="16" t="s">
        <v>197</v>
      </c>
      <c r="G48" s="58" t="s">
        <v>74</v>
      </c>
      <c r="H48" s="38" t="s">
        <v>93</v>
      </c>
      <c r="I48" s="39">
        <v>166</v>
      </c>
      <c r="J48" s="40">
        <v>162</v>
      </c>
      <c r="K48" s="41">
        <v>328</v>
      </c>
      <c r="L48" s="42">
        <v>11</v>
      </c>
      <c r="M48" s="19">
        <v>6</v>
      </c>
      <c r="N48" s="15">
        <v>11</v>
      </c>
      <c r="O48" s="20">
        <v>17</v>
      </c>
      <c r="P48" s="34">
        <v>1</v>
      </c>
      <c r="Q48" s="93">
        <f t="shared" si="0"/>
        <v>18</v>
      </c>
    </row>
    <row r="49" spans="1:17" ht="18" customHeight="1">
      <c r="A49" s="96">
        <v>46</v>
      </c>
      <c r="B49" s="5" t="s">
        <v>198</v>
      </c>
      <c r="C49" s="6" t="s">
        <v>199</v>
      </c>
      <c r="D49" s="11" t="s">
        <v>36</v>
      </c>
      <c r="E49" s="6" t="s">
        <v>281</v>
      </c>
      <c r="F49" s="7" t="s">
        <v>200</v>
      </c>
      <c r="G49" s="7" t="s">
        <v>283</v>
      </c>
      <c r="H49" s="30" t="s">
        <v>18</v>
      </c>
      <c r="I49" s="21">
        <v>578</v>
      </c>
      <c r="J49" s="8">
        <v>580</v>
      </c>
      <c r="K49" s="18">
        <v>1158</v>
      </c>
      <c r="L49" s="23">
        <v>32</v>
      </c>
      <c r="M49" s="19">
        <v>4</v>
      </c>
      <c r="N49" s="15">
        <v>31</v>
      </c>
      <c r="O49" s="20">
        <f>SUM(M49:N49)</f>
        <v>35</v>
      </c>
      <c r="P49" s="34">
        <v>3</v>
      </c>
      <c r="Q49" s="93">
        <f t="shared" si="0"/>
        <v>38</v>
      </c>
    </row>
    <row r="50" spans="1:17" ht="18" customHeight="1">
      <c r="A50" s="97">
        <v>47</v>
      </c>
      <c r="B50" s="5" t="s">
        <v>201</v>
      </c>
      <c r="C50" s="6" t="s">
        <v>199</v>
      </c>
      <c r="D50" s="11" t="s">
        <v>36</v>
      </c>
      <c r="E50" s="6" t="s">
        <v>263</v>
      </c>
      <c r="F50" s="7" t="s">
        <v>202</v>
      </c>
      <c r="G50" s="7" t="s">
        <v>265</v>
      </c>
      <c r="H50" s="30" t="s">
        <v>18</v>
      </c>
      <c r="I50" s="21">
        <v>697</v>
      </c>
      <c r="J50" s="8">
        <v>649</v>
      </c>
      <c r="K50" s="18">
        <v>1346</v>
      </c>
      <c r="L50" s="23">
        <v>36</v>
      </c>
      <c r="M50" s="19">
        <v>5</v>
      </c>
      <c r="N50" s="15">
        <v>41</v>
      </c>
      <c r="O50" s="20">
        <f>SUM(M50:N50)</f>
        <v>46</v>
      </c>
      <c r="P50" s="34">
        <v>3</v>
      </c>
      <c r="Q50" s="93">
        <f t="shared" si="0"/>
        <v>49</v>
      </c>
    </row>
    <row r="51" spans="1:17" ht="18" customHeight="1">
      <c r="A51" s="96">
        <v>48</v>
      </c>
      <c r="B51" s="5" t="s">
        <v>203</v>
      </c>
      <c r="C51" s="6" t="s">
        <v>160</v>
      </c>
      <c r="D51" s="11" t="s">
        <v>14</v>
      </c>
      <c r="E51" s="6" t="s">
        <v>204</v>
      </c>
      <c r="F51" s="7" t="s">
        <v>205</v>
      </c>
      <c r="G51" s="7" t="s">
        <v>206</v>
      </c>
      <c r="H51" s="30" t="s">
        <v>18</v>
      </c>
      <c r="I51" s="21">
        <v>123</v>
      </c>
      <c r="J51" s="8">
        <v>105</v>
      </c>
      <c r="K51" s="18">
        <v>228</v>
      </c>
      <c r="L51" s="23">
        <v>8</v>
      </c>
      <c r="M51" s="19">
        <v>4</v>
      </c>
      <c r="N51" s="15">
        <v>5</v>
      </c>
      <c r="O51" s="20">
        <v>9</v>
      </c>
      <c r="P51" s="34">
        <v>2</v>
      </c>
      <c r="Q51" s="93">
        <f t="shared" si="0"/>
        <v>11</v>
      </c>
    </row>
    <row r="52" spans="1:17" ht="18" customHeight="1">
      <c r="A52" s="95">
        <v>49</v>
      </c>
      <c r="B52" s="12" t="s">
        <v>207</v>
      </c>
      <c r="C52" s="33" t="s">
        <v>84</v>
      </c>
      <c r="D52" s="33" t="s">
        <v>14</v>
      </c>
      <c r="E52" s="37" t="s">
        <v>208</v>
      </c>
      <c r="F52" s="16" t="s">
        <v>209</v>
      </c>
      <c r="G52" s="16" t="s">
        <v>210</v>
      </c>
      <c r="H52" s="38" t="s">
        <v>93</v>
      </c>
      <c r="I52" s="39">
        <v>123</v>
      </c>
      <c r="J52" s="40">
        <v>107</v>
      </c>
      <c r="K52" s="41">
        <v>230</v>
      </c>
      <c r="L52" s="42">
        <v>11</v>
      </c>
      <c r="M52" s="19">
        <v>5</v>
      </c>
      <c r="N52" s="15">
        <v>12</v>
      </c>
      <c r="O52" s="20">
        <v>17</v>
      </c>
      <c r="P52" s="34">
        <v>1</v>
      </c>
      <c r="Q52" s="93">
        <f t="shared" si="0"/>
        <v>18</v>
      </c>
    </row>
    <row r="53" spans="1:17" ht="18" customHeight="1">
      <c r="A53" s="96">
        <v>50</v>
      </c>
      <c r="B53" s="5" t="s">
        <v>211</v>
      </c>
      <c r="C53" s="6" t="s">
        <v>146</v>
      </c>
      <c r="D53" s="11" t="s">
        <v>14</v>
      </c>
      <c r="E53" s="6" t="s">
        <v>212</v>
      </c>
      <c r="F53" s="7" t="s">
        <v>213</v>
      </c>
      <c r="G53" s="7" t="s">
        <v>214</v>
      </c>
      <c r="H53" s="30" t="s">
        <v>18</v>
      </c>
      <c r="I53" s="21">
        <v>203</v>
      </c>
      <c r="J53" s="8">
        <v>197</v>
      </c>
      <c r="K53" s="18">
        <v>400</v>
      </c>
      <c r="L53" s="23">
        <v>16</v>
      </c>
      <c r="M53" s="19">
        <v>3</v>
      </c>
      <c r="N53" s="15">
        <v>11</v>
      </c>
      <c r="O53" s="20">
        <f>SUM(M53:N53)</f>
        <v>14</v>
      </c>
      <c r="P53" s="34">
        <v>2</v>
      </c>
      <c r="Q53" s="93">
        <f t="shared" si="0"/>
        <v>16</v>
      </c>
    </row>
    <row r="54" spans="1:17" s="43" customFormat="1" ht="18" customHeight="1">
      <c r="A54" s="94">
        <v>51</v>
      </c>
      <c r="B54" s="36" t="s">
        <v>215</v>
      </c>
      <c r="C54" s="37" t="s">
        <v>84</v>
      </c>
      <c r="D54" s="37" t="s">
        <v>14</v>
      </c>
      <c r="E54" s="37" t="s">
        <v>216</v>
      </c>
      <c r="F54" s="16" t="s">
        <v>217</v>
      </c>
      <c r="G54" s="16" t="s">
        <v>218</v>
      </c>
      <c r="H54" s="38" t="s">
        <v>18</v>
      </c>
      <c r="I54" s="39">
        <v>605</v>
      </c>
      <c r="J54" s="40">
        <v>544</v>
      </c>
      <c r="K54" s="41">
        <v>1149</v>
      </c>
      <c r="L54" s="42">
        <v>35</v>
      </c>
      <c r="M54" s="19">
        <v>9</v>
      </c>
      <c r="N54" s="15">
        <v>32</v>
      </c>
      <c r="O54" s="20">
        <v>41</v>
      </c>
      <c r="P54" s="34">
        <v>2</v>
      </c>
      <c r="Q54" s="93">
        <f t="shared" si="0"/>
        <v>43</v>
      </c>
    </row>
    <row r="55" spans="1:17" ht="18" customHeight="1">
      <c r="A55" s="95">
        <v>52</v>
      </c>
      <c r="B55" s="12" t="s">
        <v>219</v>
      </c>
      <c r="C55" s="33" t="s">
        <v>24</v>
      </c>
      <c r="D55" s="33" t="s">
        <v>24</v>
      </c>
      <c r="E55" s="6" t="s">
        <v>220</v>
      </c>
      <c r="F55" s="7" t="s">
        <v>221</v>
      </c>
      <c r="G55" s="7" t="s">
        <v>222</v>
      </c>
      <c r="H55" s="30" t="s">
        <v>93</v>
      </c>
      <c r="I55" s="21">
        <v>265</v>
      </c>
      <c r="J55" s="8">
        <v>229</v>
      </c>
      <c r="K55" s="18">
        <v>494</v>
      </c>
      <c r="L55" s="23">
        <v>19</v>
      </c>
      <c r="M55" s="19">
        <v>6</v>
      </c>
      <c r="N55" s="15">
        <v>20</v>
      </c>
      <c r="O55" s="20">
        <v>26</v>
      </c>
      <c r="P55" s="34">
        <v>2</v>
      </c>
      <c r="Q55" s="93">
        <f t="shared" si="0"/>
        <v>28</v>
      </c>
    </row>
    <row r="56" spans="1:17" s="43" customFormat="1" ht="18" customHeight="1">
      <c r="A56" s="92">
        <v>53</v>
      </c>
      <c r="B56" s="36" t="s">
        <v>223</v>
      </c>
      <c r="C56" s="37" t="s">
        <v>35</v>
      </c>
      <c r="D56" s="37" t="s">
        <v>36</v>
      </c>
      <c r="E56" s="37" t="s">
        <v>224</v>
      </c>
      <c r="F56" s="16" t="s">
        <v>225</v>
      </c>
      <c r="G56" s="16" t="s">
        <v>226</v>
      </c>
      <c r="H56" s="38" t="s">
        <v>18</v>
      </c>
      <c r="I56" s="39">
        <v>90</v>
      </c>
      <c r="J56" s="40">
        <v>71</v>
      </c>
      <c r="K56" s="41">
        <v>161</v>
      </c>
      <c r="L56" s="42">
        <v>8</v>
      </c>
      <c r="M56" s="19">
        <v>4</v>
      </c>
      <c r="N56" s="15">
        <v>6</v>
      </c>
      <c r="O56" s="20">
        <v>10</v>
      </c>
      <c r="P56" s="34">
        <v>2</v>
      </c>
      <c r="Q56" s="93">
        <f t="shared" si="0"/>
        <v>12</v>
      </c>
    </row>
    <row r="57" spans="1:17" ht="18" customHeight="1" thickBot="1">
      <c r="A57" s="120">
        <v>54</v>
      </c>
      <c r="B57" s="121" t="s">
        <v>227</v>
      </c>
      <c r="C57" s="122" t="s">
        <v>35</v>
      </c>
      <c r="D57" s="122" t="s">
        <v>36</v>
      </c>
      <c r="E57" s="123" t="s">
        <v>228</v>
      </c>
      <c r="F57" s="124" t="s">
        <v>229</v>
      </c>
      <c r="G57" s="124" t="s">
        <v>230</v>
      </c>
      <c r="H57" s="125" t="s">
        <v>152</v>
      </c>
      <c r="I57" s="126">
        <v>446</v>
      </c>
      <c r="J57" s="127">
        <v>377</v>
      </c>
      <c r="K57" s="128">
        <v>823</v>
      </c>
      <c r="L57" s="129">
        <v>25</v>
      </c>
      <c r="M57" s="107">
        <v>12</v>
      </c>
      <c r="N57" s="108">
        <v>29</v>
      </c>
      <c r="O57" s="109">
        <f>SUM(M57:N57)</f>
        <v>41</v>
      </c>
      <c r="P57" s="110">
        <v>3</v>
      </c>
      <c r="Q57" s="111">
        <f t="shared" si="0"/>
        <v>44</v>
      </c>
    </row>
    <row r="58" spans="1:17" s="43" customFormat="1" ht="18" customHeight="1">
      <c r="A58" s="76">
        <v>55</v>
      </c>
      <c r="B58" s="112" t="s">
        <v>231</v>
      </c>
      <c r="C58" s="113" t="s">
        <v>160</v>
      </c>
      <c r="D58" s="113" t="s">
        <v>14</v>
      </c>
      <c r="E58" s="113"/>
      <c r="F58" s="114" t="s">
        <v>233</v>
      </c>
      <c r="G58" s="114"/>
      <c r="H58" s="115" t="s">
        <v>235</v>
      </c>
      <c r="I58" s="116">
        <v>34</v>
      </c>
      <c r="J58" s="117">
        <v>23</v>
      </c>
      <c r="K58" s="118">
        <v>57</v>
      </c>
      <c r="L58" s="119">
        <v>6</v>
      </c>
      <c r="M58" s="76">
        <v>3</v>
      </c>
      <c r="N58" s="77">
        <v>1</v>
      </c>
      <c r="O58" s="78">
        <v>4</v>
      </c>
      <c r="P58" s="79">
        <v>1</v>
      </c>
      <c r="Q58" s="28">
        <f t="shared" si="0"/>
        <v>5</v>
      </c>
    </row>
    <row r="59" spans="1:17" ht="18" customHeight="1">
      <c r="A59" s="32">
        <v>56</v>
      </c>
      <c r="B59" s="12" t="s">
        <v>236</v>
      </c>
      <c r="C59" s="33" t="s">
        <v>237</v>
      </c>
      <c r="D59" s="33" t="s">
        <v>24</v>
      </c>
      <c r="E59" s="6" t="s">
        <v>289</v>
      </c>
      <c r="F59" s="7" t="s">
        <v>238</v>
      </c>
      <c r="G59" s="7" t="s">
        <v>239</v>
      </c>
      <c r="H59" s="30" t="s">
        <v>93</v>
      </c>
      <c r="I59" s="21">
        <v>377</v>
      </c>
      <c r="J59" s="8">
        <v>369</v>
      </c>
      <c r="K59" s="18">
        <v>746</v>
      </c>
      <c r="L59" s="23">
        <v>23</v>
      </c>
      <c r="M59" s="19">
        <v>6</v>
      </c>
      <c r="N59" s="15">
        <v>16</v>
      </c>
      <c r="O59" s="20">
        <f>SUM(M59:N59)</f>
        <v>22</v>
      </c>
      <c r="P59" s="34">
        <v>3</v>
      </c>
      <c r="Q59" s="28">
        <f t="shared" si="0"/>
        <v>25</v>
      </c>
    </row>
    <row r="60" spans="1:17" s="43" customFormat="1" ht="18" customHeight="1">
      <c r="A60" s="35">
        <v>57</v>
      </c>
      <c r="B60" s="36" t="s">
        <v>240</v>
      </c>
      <c r="C60" s="37" t="s">
        <v>84</v>
      </c>
      <c r="D60" s="37" t="s">
        <v>14</v>
      </c>
      <c r="E60" s="37" t="s">
        <v>290</v>
      </c>
      <c r="F60" s="16" t="s">
        <v>241</v>
      </c>
      <c r="G60" s="16" t="s">
        <v>319</v>
      </c>
      <c r="H60" s="38" t="s">
        <v>18</v>
      </c>
      <c r="I60" s="39">
        <v>92</v>
      </c>
      <c r="J60" s="40">
        <v>79</v>
      </c>
      <c r="K60" s="41">
        <v>171</v>
      </c>
      <c r="L60" s="42">
        <v>8</v>
      </c>
      <c r="M60" s="19">
        <v>4</v>
      </c>
      <c r="N60" s="15">
        <v>6</v>
      </c>
      <c r="O60" s="20">
        <v>10</v>
      </c>
      <c r="P60" s="34">
        <v>2</v>
      </c>
      <c r="Q60" s="28">
        <f t="shared" si="0"/>
        <v>12</v>
      </c>
    </row>
    <row r="61" spans="1:17" ht="18" customHeight="1">
      <c r="A61" s="32">
        <v>58</v>
      </c>
      <c r="B61" s="12" t="s">
        <v>242</v>
      </c>
      <c r="C61" s="33" t="s">
        <v>243</v>
      </c>
      <c r="D61" s="33" t="s">
        <v>36</v>
      </c>
      <c r="E61" s="6" t="s">
        <v>244</v>
      </c>
      <c r="F61" s="7" t="s">
        <v>245</v>
      </c>
      <c r="G61" s="7" t="s">
        <v>246</v>
      </c>
      <c r="H61" s="30" t="s">
        <v>152</v>
      </c>
      <c r="I61" s="21">
        <v>222</v>
      </c>
      <c r="J61" s="8">
        <v>184</v>
      </c>
      <c r="K61" s="18">
        <v>406</v>
      </c>
      <c r="L61" s="23">
        <v>16</v>
      </c>
      <c r="M61" s="19">
        <v>5</v>
      </c>
      <c r="N61" s="15">
        <v>20</v>
      </c>
      <c r="O61" s="20">
        <f>SUM(M61:N61)</f>
        <v>25</v>
      </c>
      <c r="P61" s="34">
        <v>2</v>
      </c>
      <c r="Q61" s="28">
        <f t="shared" si="0"/>
        <v>27</v>
      </c>
    </row>
    <row r="62" spans="1:17" s="43" customFormat="1" ht="18" customHeight="1">
      <c r="A62" s="19">
        <v>59</v>
      </c>
      <c r="B62" s="36" t="s">
        <v>247</v>
      </c>
      <c r="C62" s="37" t="s">
        <v>84</v>
      </c>
      <c r="D62" s="37" t="s">
        <v>14</v>
      </c>
      <c r="E62" s="37" t="s">
        <v>296</v>
      </c>
      <c r="F62" s="16" t="s">
        <v>249</v>
      </c>
      <c r="G62" s="16" t="s">
        <v>320</v>
      </c>
      <c r="H62" s="38" t="s">
        <v>18</v>
      </c>
      <c r="I62" s="39">
        <v>47</v>
      </c>
      <c r="J62" s="40">
        <v>56</v>
      </c>
      <c r="K62" s="41">
        <v>103</v>
      </c>
      <c r="L62" s="42">
        <v>8</v>
      </c>
      <c r="M62" s="19">
        <v>1</v>
      </c>
      <c r="N62" s="15">
        <v>6</v>
      </c>
      <c r="O62" s="20">
        <v>7</v>
      </c>
      <c r="P62" s="34">
        <v>1</v>
      </c>
      <c r="Q62" s="28">
        <f t="shared" si="0"/>
        <v>8</v>
      </c>
    </row>
    <row r="63" spans="1:17" s="43" customFormat="1" ht="18" customHeight="1">
      <c r="A63" s="35">
        <v>60</v>
      </c>
      <c r="B63" s="36" t="s">
        <v>250</v>
      </c>
      <c r="C63" s="37" t="s">
        <v>84</v>
      </c>
      <c r="D63" s="37" t="s">
        <v>14</v>
      </c>
      <c r="E63" s="37" t="s">
        <v>297</v>
      </c>
      <c r="F63" s="16" t="s">
        <v>251</v>
      </c>
      <c r="G63" s="16" t="s">
        <v>321</v>
      </c>
      <c r="H63" s="38" t="s">
        <v>252</v>
      </c>
      <c r="I63" s="39">
        <v>58</v>
      </c>
      <c r="J63" s="40">
        <v>41</v>
      </c>
      <c r="K63" s="41">
        <v>99</v>
      </c>
      <c r="L63" s="42">
        <v>8</v>
      </c>
      <c r="M63" s="19">
        <v>2</v>
      </c>
      <c r="N63" s="15">
        <v>4</v>
      </c>
      <c r="O63" s="20">
        <v>6</v>
      </c>
      <c r="P63" s="34">
        <v>1</v>
      </c>
      <c r="Q63" s="28">
        <f t="shared" si="0"/>
        <v>7</v>
      </c>
    </row>
    <row r="64" spans="1:17" s="43" customFormat="1" ht="18" customHeight="1">
      <c r="A64" s="35">
        <v>61</v>
      </c>
      <c r="B64" s="36" t="s">
        <v>253</v>
      </c>
      <c r="C64" s="37" t="s">
        <v>14</v>
      </c>
      <c r="D64" s="37" t="s">
        <v>14</v>
      </c>
      <c r="E64" s="37" t="s">
        <v>232</v>
      </c>
      <c r="F64" s="16" t="s">
        <v>255</v>
      </c>
      <c r="G64" s="16" t="s">
        <v>234</v>
      </c>
      <c r="H64" s="38" t="s">
        <v>235</v>
      </c>
      <c r="I64" s="39">
        <v>100</v>
      </c>
      <c r="J64" s="40">
        <v>109</v>
      </c>
      <c r="K64" s="41">
        <v>209</v>
      </c>
      <c r="L64" s="42">
        <v>10</v>
      </c>
      <c r="M64" s="19">
        <v>2</v>
      </c>
      <c r="N64" s="15">
        <v>6</v>
      </c>
      <c r="O64" s="20">
        <v>8</v>
      </c>
      <c r="P64" s="34">
        <v>2</v>
      </c>
      <c r="Q64" s="28">
        <f t="shared" si="0"/>
        <v>10</v>
      </c>
    </row>
    <row r="65" spans="1:17" ht="18" customHeight="1">
      <c r="A65" s="32">
        <v>62</v>
      </c>
      <c r="B65" s="12" t="s">
        <v>257</v>
      </c>
      <c r="C65" s="33" t="s">
        <v>24</v>
      </c>
      <c r="D65" s="33" t="s">
        <v>24</v>
      </c>
      <c r="E65" s="10" t="s">
        <v>291</v>
      </c>
      <c r="F65" s="7" t="s">
        <v>259</v>
      </c>
      <c r="G65" s="7" t="s">
        <v>310</v>
      </c>
      <c r="H65" s="30" t="s">
        <v>93</v>
      </c>
      <c r="I65" s="21">
        <v>226</v>
      </c>
      <c r="J65" s="8">
        <v>199</v>
      </c>
      <c r="K65" s="18">
        <v>425</v>
      </c>
      <c r="L65" s="23">
        <v>20</v>
      </c>
      <c r="M65" s="19">
        <v>4</v>
      </c>
      <c r="N65" s="15">
        <v>11</v>
      </c>
      <c r="O65" s="20">
        <f aca="true" t="shared" si="1" ref="O65:O71">SUM(M65:N65)</f>
        <v>15</v>
      </c>
      <c r="P65" s="34">
        <v>3</v>
      </c>
      <c r="Q65" s="28">
        <f t="shared" si="0"/>
        <v>18</v>
      </c>
    </row>
    <row r="66" spans="1:17" ht="18" customHeight="1">
      <c r="A66" s="29">
        <v>63</v>
      </c>
      <c r="B66" s="5" t="s">
        <v>260</v>
      </c>
      <c r="C66" s="6" t="s">
        <v>24</v>
      </c>
      <c r="D66" s="6" t="s">
        <v>24</v>
      </c>
      <c r="E66" s="6" t="s">
        <v>302</v>
      </c>
      <c r="F66" s="7" t="s">
        <v>261</v>
      </c>
      <c r="G66" s="7" t="s">
        <v>311</v>
      </c>
      <c r="H66" s="30" t="s">
        <v>18</v>
      </c>
      <c r="I66" s="21">
        <v>174</v>
      </c>
      <c r="J66" s="8">
        <v>149</v>
      </c>
      <c r="K66" s="18">
        <v>323</v>
      </c>
      <c r="L66" s="23">
        <v>11</v>
      </c>
      <c r="M66" s="19">
        <v>3</v>
      </c>
      <c r="N66" s="15">
        <v>9</v>
      </c>
      <c r="O66" s="20">
        <f t="shared" si="1"/>
        <v>12</v>
      </c>
      <c r="P66" s="34">
        <v>2</v>
      </c>
      <c r="Q66" s="28">
        <f t="shared" si="0"/>
        <v>14</v>
      </c>
    </row>
    <row r="67" spans="1:17" ht="18" customHeight="1">
      <c r="A67" s="31">
        <v>64</v>
      </c>
      <c r="B67" s="5" t="s">
        <v>262</v>
      </c>
      <c r="C67" s="6" t="s">
        <v>243</v>
      </c>
      <c r="D67" s="11" t="s">
        <v>36</v>
      </c>
      <c r="E67" s="6" t="s">
        <v>258</v>
      </c>
      <c r="F67" s="7" t="s">
        <v>264</v>
      </c>
      <c r="G67" s="7" t="s">
        <v>265</v>
      </c>
      <c r="H67" s="30" t="s">
        <v>18</v>
      </c>
      <c r="I67" s="21">
        <v>584</v>
      </c>
      <c r="J67" s="8">
        <v>472</v>
      </c>
      <c r="K67" s="18">
        <v>1056</v>
      </c>
      <c r="L67" s="23">
        <v>29</v>
      </c>
      <c r="M67" s="19">
        <v>7</v>
      </c>
      <c r="N67" s="15">
        <v>28</v>
      </c>
      <c r="O67" s="20">
        <f t="shared" si="1"/>
        <v>35</v>
      </c>
      <c r="P67" s="34">
        <v>4</v>
      </c>
      <c r="Q67" s="28">
        <f t="shared" si="0"/>
        <v>39</v>
      </c>
    </row>
    <row r="68" spans="1:17" ht="18" customHeight="1">
      <c r="A68" s="32">
        <v>65</v>
      </c>
      <c r="B68" s="12" t="s">
        <v>266</v>
      </c>
      <c r="C68" s="33" t="s">
        <v>133</v>
      </c>
      <c r="D68" s="33" t="s">
        <v>24</v>
      </c>
      <c r="E68" s="6" t="s">
        <v>292</v>
      </c>
      <c r="F68" s="7" t="s">
        <v>267</v>
      </c>
      <c r="G68" s="7" t="s">
        <v>322</v>
      </c>
      <c r="H68" s="30" t="s">
        <v>93</v>
      </c>
      <c r="I68" s="21">
        <v>169</v>
      </c>
      <c r="J68" s="8">
        <v>142</v>
      </c>
      <c r="K68" s="18">
        <v>311</v>
      </c>
      <c r="L68" s="23">
        <v>13</v>
      </c>
      <c r="M68" s="19">
        <v>3</v>
      </c>
      <c r="N68" s="15">
        <v>11</v>
      </c>
      <c r="O68" s="20">
        <f t="shared" si="1"/>
        <v>14</v>
      </c>
      <c r="P68" s="34">
        <v>3</v>
      </c>
      <c r="Q68" s="28">
        <f t="shared" si="0"/>
        <v>17</v>
      </c>
    </row>
    <row r="69" spans="1:17" ht="18" customHeight="1">
      <c r="A69" s="31">
        <v>66</v>
      </c>
      <c r="B69" s="5" t="s">
        <v>268</v>
      </c>
      <c r="C69" s="6" t="s">
        <v>84</v>
      </c>
      <c r="D69" s="11" t="s">
        <v>14</v>
      </c>
      <c r="E69" s="6" t="s">
        <v>269</v>
      </c>
      <c r="F69" s="7" t="s">
        <v>270</v>
      </c>
      <c r="G69" s="7" t="s">
        <v>271</v>
      </c>
      <c r="H69" s="30" t="s">
        <v>18</v>
      </c>
      <c r="I69" s="21">
        <v>30</v>
      </c>
      <c r="J69" s="8">
        <v>48</v>
      </c>
      <c r="K69" s="18">
        <v>78</v>
      </c>
      <c r="L69" s="23">
        <v>8</v>
      </c>
      <c r="M69" s="19">
        <v>1</v>
      </c>
      <c r="N69" s="15">
        <v>5</v>
      </c>
      <c r="O69" s="20">
        <f t="shared" si="1"/>
        <v>6</v>
      </c>
      <c r="P69" s="34">
        <v>2</v>
      </c>
      <c r="Q69" s="28">
        <f aca="true" t="shared" si="2" ref="Q69:Q74">O69+P69</f>
        <v>8</v>
      </c>
    </row>
    <row r="70" spans="1:17" ht="18" customHeight="1">
      <c r="A70" s="29">
        <v>67</v>
      </c>
      <c r="B70" s="5" t="s">
        <v>272</v>
      </c>
      <c r="C70" s="6" t="s">
        <v>35</v>
      </c>
      <c r="D70" s="11" t="s">
        <v>36</v>
      </c>
      <c r="E70" s="6" t="s">
        <v>129</v>
      </c>
      <c r="F70" s="7" t="s">
        <v>273</v>
      </c>
      <c r="G70" s="7" t="s">
        <v>131</v>
      </c>
      <c r="H70" s="30" t="s">
        <v>18</v>
      </c>
      <c r="I70" s="21">
        <v>234</v>
      </c>
      <c r="J70" s="8">
        <v>226</v>
      </c>
      <c r="K70" s="18">
        <v>460</v>
      </c>
      <c r="L70" s="23">
        <v>15</v>
      </c>
      <c r="M70" s="19">
        <v>5</v>
      </c>
      <c r="N70" s="15">
        <v>10</v>
      </c>
      <c r="O70" s="20">
        <f t="shared" si="1"/>
        <v>15</v>
      </c>
      <c r="P70" s="34">
        <v>2</v>
      </c>
      <c r="Q70" s="28">
        <f t="shared" si="2"/>
        <v>17</v>
      </c>
    </row>
    <row r="71" spans="1:17" ht="18" customHeight="1">
      <c r="A71" s="31">
        <v>68</v>
      </c>
      <c r="B71" s="5" t="s">
        <v>274</v>
      </c>
      <c r="C71" s="6" t="s">
        <v>35</v>
      </c>
      <c r="D71" s="11" t="s">
        <v>36</v>
      </c>
      <c r="E71" s="6" t="s">
        <v>275</v>
      </c>
      <c r="F71" s="7" t="s">
        <v>276</v>
      </c>
      <c r="G71" s="7" t="s">
        <v>277</v>
      </c>
      <c r="H71" s="30" t="s">
        <v>18</v>
      </c>
      <c r="I71" s="21">
        <v>196</v>
      </c>
      <c r="J71" s="8">
        <v>162</v>
      </c>
      <c r="K71" s="18">
        <v>358</v>
      </c>
      <c r="L71" s="23">
        <v>13</v>
      </c>
      <c r="M71" s="19">
        <v>4</v>
      </c>
      <c r="N71" s="15">
        <v>8</v>
      </c>
      <c r="O71" s="20">
        <f t="shared" si="1"/>
        <v>12</v>
      </c>
      <c r="P71" s="34">
        <v>2</v>
      </c>
      <c r="Q71" s="28">
        <f t="shared" si="2"/>
        <v>14</v>
      </c>
    </row>
    <row r="72" spans="1:17" ht="18" customHeight="1">
      <c r="A72" s="32">
        <v>69</v>
      </c>
      <c r="B72" s="12" t="s">
        <v>278</v>
      </c>
      <c r="C72" s="33" t="s">
        <v>24</v>
      </c>
      <c r="D72" s="33" t="s">
        <v>24</v>
      </c>
      <c r="E72" s="44" t="s">
        <v>298</v>
      </c>
      <c r="F72" s="16" t="s">
        <v>279</v>
      </c>
      <c r="G72" s="16" t="s">
        <v>312</v>
      </c>
      <c r="H72" s="38" t="s">
        <v>93</v>
      </c>
      <c r="I72" s="39">
        <v>198</v>
      </c>
      <c r="J72" s="40">
        <v>211</v>
      </c>
      <c r="K72" s="41">
        <v>409</v>
      </c>
      <c r="L72" s="42">
        <v>12</v>
      </c>
      <c r="M72" s="19">
        <v>1</v>
      </c>
      <c r="N72" s="15">
        <v>4</v>
      </c>
      <c r="O72" s="20">
        <v>5</v>
      </c>
      <c r="P72" s="34">
        <v>3</v>
      </c>
      <c r="Q72" s="28">
        <f t="shared" si="2"/>
        <v>8</v>
      </c>
    </row>
    <row r="73" spans="1:17" ht="18" customHeight="1">
      <c r="A73" s="31">
        <v>70</v>
      </c>
      <c r="B73" s="13" t="s">
        <v>280</v>
      </c>
      <c r="C73" s="6" t="s">
        <v>181</v>
      </c>
      <c r="D73" s="11" t="s">
        <v>36</v>
      </c>
      <c r="E73" s="6" t="s">
        <v>293</v>
      </c>
      <c r="F73" s="7" t="s">
        <v>282</v>
      </c>
      <c r="G73" s="7" t="s">
        <v>283</v>
      </c>
      <c r="H73" s="30" t="s">
        <v>18</v>
      </c>
      <c r="I73" s="21">
        <v>117</v>
      </c>
      <c r="J73" s="8">
        <v>116</v>
      </c>
      <c r="K73" s="18">
        <v>233</v>
      </c>
      <c r="L73" s="23">
        <v>8</v>
      </c>
      <c r="M73" s="19">
        <v>2</v>
      </c>
      <c r="N73" s="15">
        <v>9</v>
      </c>
      <c r="O73" s="20">
        <f>SUM(M73:N73)</f>
        <v>11</v>
      </c>
      <c r="P73" s="34">
        <v>2</v>
      </c>
      <c r="Q73" s="28">
        <f t="shared" si="2"/>
        <v>13</v>
      </c>
    </row>
    <row r="74" spans="1:17" s="43" customFormat="1" ht="18" customHeight="1" thickBot="1">
      <c r="A74" s="45">
        <v>71</v>
      </c>
      <c r="B74" s="46" t="s">
        <v>284</v>
      </c>
      <c r="C74" s="47" t="s">
        <v>14</v>
      </c>
      <c r="D74" s="47" t="s">
        <v>14</v>
      </c>
      <c r="E74" s="47" t="s">
        <v>285</v>
      </c>
      <c r="F74" s="48" t="s">
        <v>286</v>
      </c>
      <c r="G74" s="48" t="s">
        <v>287</v>
      </c>
      <c r="H74" s="49" t="s">
        <v>18</v>
      </c>
      <c r="I74" s="50">
        <v>794</v>
      </c>
      <c r="J74" s="51">
        <v>741</v>
      </c>
      <c r="K74" s="52">
        <v>1535</v>
      </c>
      <c r="L74" s="53">
        <v>38</v>
      </c>
      <c r="M74" s="45">
        <v>10</v>
      </c>
      <c r="N74" s="54">
        <v>42</v>
      </c>
      <c r="O74" s="55">
        <f>SUM(M74:N74)</f>
        <v>52</v>
      </c>
      <c r="P74" s="56">
        <v>3</v>
      </c>
      <c r="Q74" s="60">
        <f t="shared" si="2"/>
        <v>55</v>
      </c>
    </row>
    <row r="75" spans="1:17" s="4" customFormat="1" ht="23.25" customHeight="1" thickBot="1">
      <c r="A75" s="147" t="s">
        <v>11</v>
      </c>
      <c r="B75" s="148"/>
      <c r="C75" s="148"/>
      <c r="D75" s="148"/>
      <c r="E75" s="148"/>
      <c r="F75" s="148"/>
      <c r="G75" s="148"/>
      <c r="H75" s="149"/>
      <c r="I75" s="61">
        <v>14959</v>
      </c>
      <c r="J75" s="62">
        <v>13766</v>
      </c>
      <c r="K75" s="63">
        <v>28725</v>
      </c>
      <c r="L75" s="64">
        <v>1018</v>
      </c>
      <c r="M75" s="65">
        <f>SUM(M4:M74)</f>
        <v>283</v>
      </c>
      <c r="N75" s="66">
        <f>SUM(N4:N74)</f>
        <v>856</v>
      </c>
      <c r="O75" s="67">
        <f>SUM(O4:O74)</f>
        <v>1139</v>
      </c>
      <c r="P75" s="67">
        <f>SUM(P4:P74)</f>
        <v>148</v>
      </c>
      <c r="Q75" s="68">
        <f>O75+P75</f>
        <v>1287</v>
      </c>
    </row>
    <row r="76" ht="18.75" thickTop="1"/>
  </sheetData>
  <sheetProtection/>
  <mergeCells count="12">
    <mergeCell ref="A1:Q1"/>
    <mergeCell ref="M2:O2"/>
    <mergeCell ref="I2:K2"/>
    <mergeCell ref="A75:H75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22" top="0.22" bottom="0.3" header="0.1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Student</cp:lastModifiedBy>
  <cp:lastPrinted>2012-08-07T02:53:58Z</cp:lastPrinted>
  <dcterms:created xsi:type="dcterms:W3CDTF">2010-12-25T06:18:02Z</dcterms:created>
  <dcterms:modified xsi:type="dcterms:W3CDTF">2012-08-20T06:20:10Z</dcterms:modified>
  <cp:category/>
  <cp:version/>
  <cp:contentType/>
  <cp:contentStatus/>
</cp:coreProperties>
</file>